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Cycle" sheetId="2" r:id="rId2"/>
    <sheet name="Data" sheetId="3" r:id="rId3"/>
    <sheet name="Connect your data" sheetId="4" r:id="rId4"/>
  </sheets>
  <definedNames>
    <definedName name="_xlnm.Print_Area" localSheetId="3">'Connect your data'!$A$1:$M$22</definedName>
    <definedName name="_xlnm.Print_Area" localSheetId="0">Cover!$A$1:$M$44</definedName>
    <definedName name="_xlnm.Print_Titles" localSheetId="3">'Connect your data'!$1:$5</definedName>
    <definedName name="_xlnm.Print_Titles" localSheetId="1">Cycle!$1:$5</definedName>
    <definedName name="_xlnm.Print_Titles" localSheetId="2">Data!$1:$5</definedName>
  </definedNames>
  <calcPr calcId="124519" fullCalcOnLoad="1"/>
</workbook>
</file>

<file path=xl/sharedStrings.xml><?xml version="1.0" encoding="utf-8"?>
<sst xmlns="http://schemas.openxmlformats.org/spreadsheetml/2006/main" count="133" uniqueCount="101">
  <si>
    <t>DEBTOR DAYS, CREDITOR DAYS, INVENTORY DAYS, AND CASH CONVERSION CYCLE</t>
  </si>
  <si>
    <t>Working Capital Cycle</t>
  </si>
  <si>
    <t>HOW TO USE</t>
  </si>
  <si>
    <t>1.</t>
  </si>
  <si>
    <t>Open the Data sheet and enter monthly DSO, DPO, and DIO for the last 12 months.</t>
  </si>
  <si>
    <t>2.</t>
  </si>
  <si>
    <t>The Cycle sheet computes CCC (DSO + DIO - DPO) per month, shows a trend chart, and benchmarks the cycle against typical SME ranges.</t>
  </si>
  <si>
    <t>3.</t>
  </si>
  <si>
    <t>The Benchmark sheet lists the typical range per industry; adjust the band that fits your business.</t>
  </si>
  <si>
    <t>DESIGNED FOR</t>
  </si>
  <si>
    <t>CFO benchmarking working-capital health quarter on quarter, or finance lead spotting deterioration in receivables or payables timing.</t>
  </si>
  <si>
    <t>EXAMPLE BUSINESS PROFILE</t>
  </si>
  <si>
    <t>Synthetic data inside this workbook represents the following business shape. Use it as a reference for what good looks like; your numbers will differ.</t>
  </si>
  <si>
    <t>INDUSTRY</t>
  </si>
  <si>
    <t>Wholesale and retail SME</t>
  </si>
  <si>
    <t>TYPICAL DSO</t>
  </si>
  <si>
    <t>30-45 days</t>
  </si>
  <si>
    <t>TYPICAL DPO</t>
  </si>
  <si>
    <t>40-55 days</t>
  </si>
  <si>
    <t>TYPICAL DIO</t>
  </si>
  <si>
    <t>25-45 days</t>
  </si>
  <si>
    <t>CYCLE TARGET</t>
  </si>
  <si>
    <t>Under 30 days CCC</t>
  </si>
  <si>
    <t>INPUTS YOU NEED TO PROVIDE</t>
  </si>
  <si>
    <t>These figures vary by company and cannot be exported directly from your accounting software. Replace the amber-bordered sample values on the tabs noted below.</t>
  </si>
  <si>
    <t>Days Sales Outstanding (DSO) per month</t>
  </si>
  <si>
    <t>Used on: Data tab</t>
  </si>
  <si>
    <t>Days Payables Outstanding (DPO) per month</t>
  </si>
  <si>
    <t>Days Inventory Outstanding (DIO) per month</t>
  </si>
  <si>
    <t>Benchmark targets (DSO, DPO, DIO, CCC)</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</si>
  <si>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</si>
  <si>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</si>
  <si>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</si>
  <si>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</si>
  <si>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</si>
  <si>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</si>
  <si>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</si>
  <si>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DSO + DIO - DPO</t>
  </si>
  <si>
    <t>Cash conversion cycle by month</t>
  </si>
  <si>
    <t>DSO is the average days from invoice to collection. DPO is the average days from supplier invoice to payment. DIO is the average days inventory sits before sale. CCC = DSO + DIO - DPO; lower is better. Negative CCC means suppliers fund your inventory before customers pay you.</t>
  </si>
  <si>
    <t>DRAWN FROM THE DATA SHEET</t>
  </si>
  <si>
    <t>Days outstanding and cycle</t>
  </si>
  <si>
    <t>Metric</t>
  </si>
  <si>
    <t>Dec 24</t>
  </si>
  <si>
    <t>Jan 25</t>
  </si>
  <si>
    <t>Feb 25</t>
  </si>
  <si>
    <t>Mar 25</t>
  </si>
  <si>
    <t>Apr 25</t>
  </si>
  <si>
    <t>May 25</t>
  </si>
  <si>
    <t>Jun 25</t>
  </si>
  <si>
    <t>Jul 25</t>
  </si>
  <si>
    <t>Aug 25</t>
  </si>
  <si>
    <t>Sep 25</t>
  </si>
  <si>
    <t>Oct 25</t>
  </si>
  <si>
    <t>Nov 25</t>
  </si>
  <si>
    <t>Average</t>
  </si>
  <si>
    <t>Days Sales Outstanding (DSO)</t>
  </si>
  <si>
    <t>Days Payables Outstanding (DPO)</t>
  </si>
  <si>
    <t>Days Inventory Outstanding (DIO)</t>
  </si>
  <si>
    <t>Cash Conversion Cycle (CCC)</t>
  </si>
  <si>
    <t>DSO and DIO (lower is better):</t>
  </si>
  <si>
    <t>Lower</t>
  </si>
  <si>
    <t>Mid</t>
  </si>
  <si>
    <t>Higher</t>
  </si>
  <si>
    <t>Green = better, red = worse</t>
  </si>
  <si>
    <t>DPO (higher is better):</t>
  </si>
  <si>
    <t>RECONCILIATION</t>
  </si>
  <si>
    <t>Tie-out checks for this tab</t>
  </si>
  <si>
    <t>Check</t>
  </si>
  <si>
    <t>Left side</t>
  </si>
  <si>
    <t>Right side</t>
  </si>
  <si>
    <t>Difference</t>
  </si>
  <si>
    <t>Status</t>
  </si>
  <si>
    <t>Latest month CCC equals DSO + DIO - DPO</t>
  </si>
  <si>
    <t>Average CCC ties to mean of monthly CCC values</t>
  </si>
  <si>
    <t>SINGLE SOURCE OF TRUTH</t>
  </si>
  <si>
    <t>Drop your working-capital days here</t>
  </si>
  <si>
    <t>Calculate Days Sales Outstanding (DSO), Days Payables Outstanding (DPO), and Days Inventory Outstanding (DIO) for each month, then enter them below. The Cycle tab computes the Cash Conversion Cycle (CCC) = DSO + DIO - DPO and benchmarks against the targets you set in the Benchmark table.</t>
  </si>
  <si>
    <t>STEP 1   MONTHLY DAYS OUTSTANDING</t>
  </si>
  <si>
    <t>DSO, DPO, DIO inputs</t>
  </si>
  <si>
    <t>STEP 2   BENCHMARK TARGETS</t>
  </si>
  <si>
    <t>Industry typical ranges</t>
  </si>
  <si>
    <t>Best in class</t>
  </si>
  <si>
    <t>Typical</t>
  </si>
  <si>
    <t>Below typical</t>
  </si>
  <si>
    <t>DSO target (lower is better)</t>
  </si>
  <si>
    <t>DPO target (higher is better)</t>
  </si>
  <si>
    <t>DIO target (lower is better)</t>
  </si>
  <si>
    <t>CCC target (lower is better)</t>
  </si>
  <si>
    <t>POPULATE THIS WORKBOOK</t>
  </si>
  <si>
    <t>Connect your accounting data</t>
  </si>
  <si>
    <t>Option 1   Enter the data yourself</t>
  </si>
  <si>
    <t>Export the relevant report from your accounting software (e.g. working capital cycle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</si>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</sst>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0&quot; days&quot;;[Red](#,##0)&quot; days&quot;;&quot;-&quot;"/>
    <numFmt numFmtId="165" formatCode="_-&quot;$&quot;* #,##0_-;[Red]_-&quot;$&quot;* (#,##0)_-;_-&quot;$&quot;* &quot;-&quot;_-;_-@_-"/>
  </numFmts>
  <fonts count="17">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sz val="9"/>
      <color rgb="FF1A1A1A"/>
      <name val="Arial"/>
      <family val="2"/>
    </font>
    <font>
      <b/>
      <sz val="10"/>
      <color rgb="FF707070"/>
      <name val="Arial"/>
      <family val="2"/>
    </font>
    <font>
      <b/>
      <sz val="10"/>
      <color rgb="FF1A1A1A"/>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FFFFF"/>
        <bgColor indexed="64"/>
      </patternFill>
    </fill>
    <fill>
      <patternFill patternType="solid">
        <fgColor rgb="FFF4F4F4"/>
        <bgColor indexed="64"/>
      </patternFill>
    </fill>
    <fill>
      <patternFill patternType="solid">
        <fgColor rgb="FFE0F2E5"/>
        <bgColor indexed="64"/>
      </patternFill>
    </fill>
    <fill>
      <patternFill patternType="solid">
        <fgColor rgb="FFFCE5E6"/>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0">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7" borderId="2" xfId="0" applyFont="1" applyFill="1" applyBorder="1" applyAlignment="1">
      <alignment horizontal="center" vertical="center"/>
    </xf>
    <xf numFmtId="0" fontId="6" fillId="5" borderId="2" xfId="0" applyFont="1" applyFill="1" applyBorder="1" applyAlignment="1">
      <alignment horizontal="center" vertical="center"/>
    </xf>
    <xf numFmtId="0" fontId="13" fillId="8" borderId="2" xfId="0" applyFont="1" applyFill="1" applyBorder="1" applyAlignment="1">
      <alignment horizontal="center" vertical="center"/>
    </xf>
    <xf numFmtId="165" fontId="1" fillId="6" borderId="2" xfId="0" applyNumberFormat="1" applyFont="1" applyFill="1" applyBorder="1" applyAlignment="1">
      <alignment horizontal="right" vertical="center"/>
    </xf>
    <xf numFmtId="0" fontId="14" fillId="5" borderId="2" xfId="0" applyFont="1" applyFill="1" applyBorder="1" applyAlignment="1">
      <alignment horizontal="center" vertical="center"/>
    </xf>
    <xf numFmtId="165" fontId="1" fillId="5" borderId="2" xfId="0" applyNumberFormat="1" applyFont="1" applyFill="1" applyBorder="1" applyAlignment="1">
      <alignment horizontal="right" vertical="center"/>
    </xf>
    <xf numFmtId="0" fontId="15" fillId="6" borderId="2" xfId="0" applyFont="1" applyFill="1" applyBorder="1" applyAlignment="1">
      <alignment horizontal="left" vertical="center" indent="1"/>
    </xf>
    <xf numFmtId="164" fontId="16" fillId="9"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CCC trend</a:t>
            </a:r>
          </a:p>
        </c:rich>
      </c:tx>
      <c:layout/>
    </c:title>
    <c:plotArea>
      <c:layout/>
      <c:lineChart>
        <c:grouping val="standard"/>
        <c:ser>
          <c:idx val="0"/>
          <c:order val="0"/>
          <c:tx>
            <c:v>Cash conversion cycle</c:v>
          </c:tx>
          <c:spPr>
            <a:ln w="28575">
              <a:solidFill>
                <a:srgbClr val="3A9E6E"/>
              </a:solidFill>
            </a:ln>
          </c:spPr>
          <c:marker>
            <c:symbol val="circle"/>
            <c:size val="5"/>
            <c:spPr>
              <a:solidFill>
                <a:srgbClr val="3A9E6E"/>
              </a:solidFill>
              <a:ln>
                <a:solidFill>
                  <a:srgbClr val="3A9E6E"/>
                </a:solidFill>
              </a:ln>
            </c:spPr>
          </c:marker>
          <c:cat>
            <c:strRef>
              <c:f>'Cycle'!$C$9:$N$9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'Cycle'!$C$13:$N$13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50010001"/>
        <c:axId val="50010002"/>
      </c:line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772900" y="38100"/>
          <a:ext cx="675794" cy="652929"/>
        </a:xfrm>
        <a:prstGeom prst="rect">
          <a:avLst/>
        </a:prstGeom>
      </xdr:spPr>
    </xdr:pic>
    <xdr:clientData/>
  </xdr:twoCellAnchor>
  <xdr:twoCellAnchor>
    <xdr:from>
      <xdr:col>1</xdr:col>
      <xdr:colOff>0</xdr:colOff>
      <xdr:row>23</xdr:row>
      <xdr:rowOff>0</xdr:rowOff>
    </xdr:from>
    <xdr:to>
      <xdr:col>7</xdr:col>
      <xdr:colOff>771525</xdr:colOff>
      <xdr:row>38</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7729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42"/>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ht="22" customHeight="1">
      <c r="B25" s="3" t="s">
        <v>21</v>
      </c>
      <c r="D25" s="8" t="s">
        <v>22</v>
      </c>
      <c r="E25" s="8"/>
      <c r="F25" s="8"/>
      <c r="G25" s="8"/>
      <c r="H25" s="8"/>
      <c r="I25" s="8"/>
      <c r="J25" s="8"/>
      <c r="K25" s="8"/>
      <c r="L25" s="8"/>
      <c r="M25" s="4"/>
    </row>
    <row r="26" spans="2:13">
      <c r="M26" s="4"/>
    </row>
    <row r="27" spans="2:13" ht="18" customHeight="1">
      <c r="B27" s="3" t="s">
        <v>23</v>
      </c>
      <c r="M27" s="4"/>
    </row>
    <row r="28" spans="2:13" ht="24" customHeight="1">
      <c r="B28" s="6" t="s">
        <v>24</v>
      </c>
      <c r="C28" s="6"/>
      <c r="D28" s="6"/>
      <c r="E28" s="6"/>
      <c r="F28" s="6"/>
      <c r="G28" s="6"/>
      <c r="H28" s="6"/>
      <c r="I28" s="6"/>
      <c r="J28" s="6"/>
      <c r="K28" s="6"/>
      <c r="L28" s="6"/>
      <c r="M28" s="4"/>
    </row>
    <row r="29" spans="2:13" ht="22" customHeight="1">
      <c r="B29" s="3" t="s">
        <v>25</v>
      </c>
      <c r="F29" s="8" t="s">
        <v>26</v>
      </c>
      <c r="G29" s="8"/>
      <c r="H29" s="8"/>
      <c r="I29" s="8"/>
      <c r="J29" s="8"/>
      <c r="K29" s="8"/>
      <c r="L29" s="8"/>
      <c r="M29" s="4"/>
    </row>
    <row r="30" spans="2:13" ht="22" customHeight="1">
      <c r="B30" s="3" t="s">
        <v>27</v>
      </c>
      <c r="F30" s="8" t="s">
        <v>26</v>
      </c>
      <c r="G30" s="8"/>
      <c r="H30" s="8"/>
      <c r="I30" s="8"/>
      <c r="J30" s="8"/>
      <c r="K30" s="8"/>
      <c r="L30" s="8"/>
      <c r="M30" s="4"/>
    </row>
    <row r="31" spans="2:13" ht="22" customHeight="1">
      <c r="B31" s="3" t="s">
        <v>28</v>
      </c>
      <c r="F31" s="8" t="s">
        <v>26</v>
      </c>
      <c r="G31" s="8"/>
      <c r="H31" s="8"/>
      <c r="I31" s="8"/>
      <c r="J31" s="8"/>
      <c r="K31" s="8"/>
      <c r="L31" s="8"/>
      <c r="M31" s="4"/>
    </row>
    <row r="32" spans="2:13" ht="22" customHeight="1">
      <c r="B32" s="3" t="s">
        <v>29</v>
      </c>
      <c r="F32" s="8" t="s">
        <v>26</v>
      </c>
      <c r="G32" s="8"/>
      <c r="H32" s="8"/>
      <c r="I32" s="8"/>
      <c r="J32" s="8"/>
      <c r="K32" s="8"/>
      <c r="L32" s="8"/>
      <c r="M32" s="4"/>
    </row>
    <row r="33" spans="2:13">
      <c r="M33" s="4"/>
    </row>
    <row r="34" spans="2:13" ht="18" customHeight="1">
      <c r="B34" s="3" t="s">
        <v>30</v>
      </c>
      <c r="C34" s="3"/>
      <c r="D34" s="3"/>
      <c r="E34" s="3"/>
      <c r="F34" s="3"/>
      <c r="G34" s="3"/>
      <c r="H34" s="3"/>
      <c r="I34" s="3"/>
      <c r="J34" s="3"/>
      <c r="K34" s="3"/>
      <c r="L34" s="3"/>
      <c r="M34" s="4"/>
    </row>
    <row r="35" spans="2:13" ht="24" customHeight="1">
      <c r="B35" s="7" t="s">
        <v>31</v>
      </c>
      <c r="C35" s="7"/>
      <c r="D35" s="7"/>
      <c r="E35" s="7"/>
      <c r="F35" s="7"/>
      <c r="G35" s="7"/>
      <c r="H35" s="7"/>
      <c r="I35" s="7"/>
      <c r="J35" s="7"/>
      <c r="K35" s="7"/>
      <c r="L35" s="7"/>
      <c r="M35" s="4"/>
    </row>
    <row r="36" spans="2:13" ht="18" customHeight="1">
      <c r="B36" s="3" t="s">
        <v>32</v>
      </c>
      <c r="C36" s="3"/>
      <c r="D36" s="3"/>
      <c r="E36" s="3"/>
      <c r="F36" s="3"/>
      <c r="G36" s="3"/>
      <c r="H36" s="3"/>
      <c r="I36" s="3"/>
      <c r="J36" s="3"/>
      <c r="K36" s="3"/>
      <c r="L36" s="3"/>
      <c r="M36" s="4"/>
    </row>
    <row r="37" spans="2:13" ht="38" customHeight="1">
      <c r="B37" s="7" t="s">
        <v>33</v>
      </c>
      <c r="C37" s="7"/>
      <c r="D37" s="7"/>
      <c r="E37" s="7"/>
      <c r="F37" s="7"/>
      <c r="G37" s="7"/>
      <c r="H37" s="7"/>
      <c r="I37" s="7"/>
      <c r="J37" s="7"/>
      <c r="K37" s="7"/>
      <c r="L37" s="7"/>
      <c r="M37" s="4"/>
    </row>
    <row r="38" spans="2:13" ht="18" customHeight="1">
      <c r="B38" s="3" t="s">
        <v>34</v>
      </c>
      <c r="C38" s="3"/>
      <c r="D38" s="3"/>
      <c r="E38" s="3"/>
      <c r="F38" s="3"/>
      <c r="G38" s="3"/>
      <c r="H38" s="3"/>
      <c r="I38" s="3"/>
      <c r="J38" s="3"/>
      <c r="K38" s="3"/>
      <c r="L38" s="3"/>
      <c r="M38" s="4"/>
    </row>
    <row r="39" spans="2:13" ht="34" customHeight="1">
      <c r="B39" s="9" t="s">
        <v>35</v>
      </c>
      <c r="C39" s="9"/>
      <c r="D39" s="9"/>
      <c r="E39" s="9"/>
      <c r="F39" s="9"/>
      <c r="G39" s="9"/>
      <c r="H39" s="9"/>
      <c r="I39" s="9"/>
      <c r="J39" s="9"/>
      <c r="K39" s="9"/>
      <c r="L39" s="9"/>
      <c r="M39" s="4"/>
    </row>
    <row r="40" spans="2:13">
      <c r="M40" s="4"/>
    </row>
    <row r="41" spans="2:13" ht="28" customHeight="1">
      <c r="B41" s="10" t="s">
        <v>36</v>
      </c>
      <c r="C41" s="10"/>
      <c r="D41" s="10"/>
      <c r="E41" s="10"/>
      <c r="F41" s="10"/>
      <c r="G41" s="10"/>
      <c r="H41" s="10"/>
      <c r="I41" s="10"/>
      <c r="J41" s="10"/>
      <c r="K41" s="10"/>
      <c r="L41" s="10"/>
      <c r="M41" s="4"/>
    </row>
    <row r="42" spans="2:13" ht="28" customHeight="1">
      <c r="B42" s="10"/>
      <c r="C42" s="10"/>
      <c r="D42" s="10"/>
      <c r="E42" s="10"/>
      <c r="F42" s="10"/>
      <c r="G42" s="10"/>
      <c r="H42" s="10"/>
      <c r="I42" s="10"/>
      <c r="J42" s="10"/>
      <c r="K42" s="10"/>
      <c r="L42" s="10"/>
      <c r="M42" s="4"/>
    </row>
  </sheetData>
  <mergeCells count="23">
    <mergeCell ref="B9:L9"/>
    <mergeCell ref="C12:L12"/>
    <mergeCell ref="C13:L13"/>
    <mergeCell ref="C14:L14"/>
    <mergeCell ref="B17:L17"/>
    <mergeCell ref="B20:L20"/>
    <mergeCell ref="D21:L21"/>
    <mergeCell ref="D22:L22"/>
    <mergeCell ref="D23:L23"/>
    <mergeCell ref="D24:L24"/>
    <mergeCell ref="D25:L25"/>
    <mergeCell ref="B28:L28"/>
    <mergeCell ref="F29:L29"/>
    <mergeCell ref="F30:L30"/>
    <mergeCell ref="F31:L31"/>
    <mergeCell ref="F32:L32"/>
    <mergeCell ref="B34:L34"/>
    <mergeCell ref="B35:L35"/>
    <mergeCell ref="B36:L36"/>
    <mergeCell ref="B37:L37"/>
    <mergeCell ref="B38:L38"/>
    <mergeCell ref="B39:L39"/>
    <mergeCell ref="B41:L42"/>
  </mergeCells>
  <hyperlinks>
    <hyperlink ref="B4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P22"/>
  <sheetViews>
    <sheetView showGridLines="0" workbookViewId="0"/>
  </sheetViews>
  <sheetFormatPr defaultRowHeight="15"/>
  <cols>
    <col min="1" max="1" width="2.7109375" customWidth="1"/>
    <col min="2" max="2" width="32.7109375" customWidth="1"/>
    <col min="3" max="14" width="11.7109375" customWidth="1"/>
    <col min="15" max="15" width="14.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37</v>
      </c>
      <c r="C2" s="11"/>
      <c r="D2" s="11"/>
      <c r="E2" s="11"/>
      <c r="F2" s="11"/>
      <c r="G2" s="11"/>
      <c r="H2" s="11"/>
      <c r="I2" s="11"/>
      <c r="J2" s="11"/>
      <c r="K2" s="11"/>
      <c r="L2" s="11"/>
      <c r="M2" s="11"/>
      <c r="N2" s="11"/>
      <c r="O2" s="1"/>
      <c r="P2" s="1"/>
    </row>
    <row r="3" spans="1:16" ht="26" customHeight="1">
      <c r="A3" s="1"/>
      <c r="B3" s="12" t="s">
        <v>38</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39</v>
      </c>
      <c r="C5" s="6"/>
      <c r="D5" s="6"/>
      <c r="E5" s="6"/>
      <c r="F5" s="6"/>
      <c r="G5" s="6"/>
      <c r="H5" s="6"/>
      <c r="I5" s="6"/>
      <c r="J5" s="6"/>
      <c r="K5" s="6"/>
      <c r="L5" s="6"/>
      <c r="M5" s="6"/>
      <c r="N5" s="6"/>
      <c r="O5" s="6"/>
    </row>
    <row r="7" spans="1:16" ht="14" customHeight="1">
      <c r="B7" s="3" t="s">
        <v>40</v>
      </c>
    </row>
    <row r="8" spans="1:16" ht="26" customHeight="1">
      <c r="B8" s="13" t="s">
        <v>41</v>
      </c>
    </row>
    <row r="9" spans="1:16" ht="26" customHeight="1">
      <c r="B9" s="14" t="s">
        <v>42</v>
      </c>
      <c r="C9" s="15" t="s">
        <v>43</v>
      </c>
      <c r="D9" s="15" t="s">
        <v>44</v>
      </c>
      <c r="E9" s="15" t="s">
        <v>45</v>
      </c>
      <c r="F9" s="15" t="s">
        <v>46</v>
      </c>
      <c r="G9" s="15" t="s">
        <v>47</v>
      </c>
      <c r="H9" s="15" t="s">
        <v>48</v>
      </c>
      <c r="I9" s="15" t="s">
        <v>49</v>
      </c>
      <c r="J9" s="15" t="s">
        <v>50</v>
      </c>
      <c r="K9" s="15" t="s">
        <v>51</v>
      </c>
      <c r="L9" s="15" t="s">
        <v>52</v>
      </c>
      <c r="M9" s="15" t="s">
        <v>53</v>
      </c>
      <c r="N9" s="15" t="s">
        <v>54</v>
      </c>
      <c r="O9" s="15" t="s">
        <v>55</v>
      </c>
    </row>
    <row r="10" spans="1:16" ht="20" customHeight="1">
      <c r="B10" s="16" t="s">
        <v>56</v>
      </c>
      <c r="C10" s="17">
        <f>'Data'!C9</f>
        <v>0</v>
      </c>
      <c r="D10" s="17">
        <f>'Data'!D9</f>
        <v>0</v>
      </c>
      <c r="E10" s="17">
        <f>'Data'!E9</f>
        <v>0</v>
      </c>
      <c r="F10" s="17">
        <f>'Data'!F9</f>
        <v>0</v>
      </c>
      <c r="G10" s="17">
        <f>'Data'!G9</f>
        <v>0</v>
      </c>
      <c r="H10" s="17">
        <f>'Data'!H9</f>
        <v>0</v>
      </c>
      <c r="I10" s="17">
        <f>'Data'!I9</f>
        <v>0</v>
      </c>
      <c r="J10" s="17">
        <f>'Data'!J9</f>
        <v>0</v>
      </c>
      <c r="K10" s="17">
        <f>'Data'!K9</f>
        <v>0</v>
      </c>
      <c r="L10" s="17">
        <f>'Data'!L9</f>
        <v>0</v>
      </c>
      <c r="M10" s="17">
        <f>'Data'!M9</f>
        <v>0</v>
      </c>
      <c r="N10" s="17">
        <f>'Data'!N9</f>
        <v>0</v>
      </c>
      <c r="O10" s="17">
        <f>AVERAGE('Data'!C9:N9)</f>
        <v>0</v>
      </c>
    </row>
    <row r="11" spans="1:16" ht="20" customHeight="1">
      <c r="B11" s="18" t="s">
        <v>57</v>
      </c>
      <c r="C11" s="19">
        <f>'Data'!C10</f>
        <v>0</v>
      </c>
      <c r="D11" s="19">
        <f>'Data'!D10</f>
        <v>0</v>
      </c>
      <c r="E11" s="19">
        <f>'Data'!E10</f>
        <v>0</v>
      </c>
      <c r="F11" s="19">
        <f>'Data'!F10</f>
        <v>0</v>
      </c>
      <c r="G11" s="19">
        <f>'Data'!G10</f>
        <v>0</v>
      </c>
      <c r="H11" s="19">
        <f>'Data'!H10</f>
        <v>0</v>
      </c>
      <c r="I11" s="19">
        <f>'Data'!I10</f>
        <v>0</v>
      </c>
      <c r="J11" s="19">
        <f>'Data'!J10</f>
        <v>0</v>
      </c>
      <c r="K11" s="19">
        <f>'Data'!K10</f>
        <v>0</v>
      </c>
      <c r="L11" s="19">
        <f>'Data'!L10</f>
        <v>0</v>
      </c>
      <c r="M11" s="19">
        <f>'Data'!M10</f>
        <v>0</v>
      </c>
      <c r="N11" s="19">
        <f>'Data'!N10</f>
        <v>0</v>
      </c>
      <c r="O11" s="19">
        <f>AVERAGE('Data'!C10:N10)</f>
        <v>0</v>
      </c>
    </row>
    <row r="12" spans="1:16" ht="20" customHeight="1">
      <c r="B12" s="16" t="s">
        <v>58</v>
      </c>
      <c r="C12" s="17">
        <f>'Data'!C11</f>
        <v>0</v>
      </c>
      <c r="D12" s="17">
        <f>'Data'!D11</f>
        <v>0</v>
      </c>
      <c r="E12" s="17">
        <f>'Data'!E11</f>
        <v>0</v>
      </c>
      <c r="F12" s="17">
        <f>'Data'!F11</f>
        <v>0</v>
      </c>
      <c r="G12" s="17">
        <f>'Data'!G11</f>
        <v>0</v>
      </c>
      <c r="H12" s="17">
        <f>'Data'!H11</f>
        <v>0</v>
      </c>
      <c r="I12" s="17">
        <f>'Data'!I11</f>
        <v>0</v>
      </c>
      <c r="J12" s="17">
        <f>'Data'!J11</f>
        <v>0</v>
      </c>
      <c r="K12" s="17">
        <f>'Data'!K11</f>
        <v>0</v>
      </c>
      <c r="L12" s="17">
        <f>'Data'!L11</f>
        <v>0</v>
      </c>
      <c r="M12" s="17">
        <f>'Data'!M11</f>
        <v>0</v>
      </c>
      <c r="N12" s="17">
        <f>'Data'!N11</f>
        <v>0</v>
      </c>
      <c r="O12" s="17">
        <f>AVERAGE('Data'!C11:N11)</f>
        <v>0</v>
      </c>
    </row>
    <row r="13" spans="1:16" ht="24" customHeight="1">
      <c r="B13" s="20" t="s">
        <v>59</v>
      </c>
      <c r="C13" s="21">
        <f>'Data'!C9+'Data'!C11-'Data'!C10</f>
        <v>0</v>
      </c>
      <c r="D13" s="21">
        <f>'Data'!D9+'Data'!D11-'Data'!D10</f>
        <v>0</v>
      </c>
      <c r="E13" s="21">
        <f>'Data'!E9+'Data'!E11-'Data'!E10</f>
        <v>0</v>
      </c>
      <c r="F13" s="21">
        <f>'Data'!F9+'Data'!F11-'Data'!F10</f>
        <v>0</v>
      </c>
      <c r="G13" s="21">
        <f>'Data'!G9+'Data'!G11-'Data'!G10</f>
        <v>0</v>
      </c>
      <c r="H13" s="21">
        <f>'Data'!H9+'Data'!H11-'Data'!H10</f>
        <v>0</v>
      </c>
      <c r="I13" s="21">
        <f>'Data'!I9+'Data'!I11-'Data'!I10</f>
        <v>0</v>
      </c>
      <c r="J13" s="21">
        <f>'Data'!J9+'Data'!J11-'Data'!J10</f>
        <v>0</v>
      </c>
      <c r="K13" s="21">
        <f>'Data'!K9+'Data'!K11-'Data'!K10</f>
        <v>0</v>
      </c>
      <c r="L13" s="21">
        <f>'Data'!L9+'Data'!L11-'Data'!L10</f>
        <v>0</v>
      </c>
      <c r="M13" s="21">
        <f>'Data'!M9+'Data'!M11-'Data'!M10</f>
        <v>0</v>
      </c>
      <c r="N13" s="21">
        <f>'Data'!N9+'Data'!N11-'Data'!N10</f>
        <v>0</v>
      </c>
      <c r="O13" s="21">
        <f>AVERAGE(C13:N13)</f>
        <v>0</v>
      </c>
    </row>
    <row r="15" spans="1:16" ht="18" customHeight="1">
      <c r="B15" s="8" t="s">
        <v>60</v>
      </c>
      <c r="C15" s="22" t="s">
        <v>61</v>
      </c>
      <c r="D15" s="23" t="s">
        <v>62</v>
      </c>
      <c r="E15" s="24" t="s">
        <v>63</v>
      </c>
      <c r="F15" s="8" t="s">
        <v>64</v>
      </c>
    </row>
    <row r="16" spans="1:16" ht="18" customHeight="1">
      <c r="B16" s="8" t="s">
        <v>65</v>
      </c>
      <c r="C16" s="24" t="s">
        <v>61</v>
      </c>
      <c r="D16" s="23" t="s">
        <v>62</v>
      </c>
      <c r="E16" s="22" t="s">
        <v>63</v>
      </c>
      <c r="F16" s="8" t="s">
        <v>64</v>
      </c>
    </row>
    <row r="18" spans="2:6" ht="14" customHeight="1">
      <c r="B18" s="3" t="s">
        <v>66</v>
      </c>
    </row>
    <row r="19" spans="2:6" ht="26" customHeight="1">
      <c r="B19" s="13" t="s">
        <v>67</v>
      </c>
    </row>
    <row r="20" spans="2:6" ht="26" customHeight="1">
      <c r="B20" s="14" t="s">
        <v>68</v>
      </c>
      <c r="C20" s="15" t="s">
        <v>69</v>
      </c>
      <c r="D20" s="15" t="s">
        <v>70</v>
      </c>
      <c r="E20" s="15" t="s">
        <v>71</v>
      </c>
      <c r="F20" s="15" t="s">
        <v>72</v>
      </c>
    </row>
    <row r="21" spans="2:6" ht="22" customHeight="1">
      <c r="B21" s="18" t="s">
        <v>73</v>
      </c>
      <c r="C21" s="25">
        <f>N13</f>
        <v>0</v>
      </c>
      <c r="D21" s="25">
        <f>N10+N12-N11</f>
        <v>0</v>
      </c>
      <c r="E21" s="25">
        <f>C21-D21</f>
        <v>0</v>
      </c>
      <c r="F21" s="26">
        <f>IF(ABS(C21-D21)&lt;0.5,"OK","FLAG")</f>
        <v>0</v>
      </c>
    </row>
    <row r="22" spans="2:6" ht="22" customHeight="1">
      <c r="B22" s="16" t="s">
        <v>74</v>
      </c>
      <c r="C22" s="27">
        <f>O13</f>
        <v>0</v>
      </c>
      <c r="D22" s="27">
        <f>AVERAGE(C13:N13)</f>
        <v>0</v>
      </c>
      <c r="E22" s="27">
        <f>C22-D22</f>
        <v>0</v>
      </c>
      <c r="F22" s="26">
        <f>IF(ABS(C22-D22)&lt;0.5,"OK","FLAG")</f>
        <v>0</v>
      </c>
    </row>
  </sheetData>
  <mergeCells count="3">
    <mergeCell ref="B2:N2"/>
    <mergeCell ref="B3:N3"/>
    <mergeCell ref="B5:O5"/>
  </mergeCells>
  <conditionalFormatting sqref="C10:N10">
    <cfRule type="colorScale" priority="1">
      <colorScale>
        <cfvo type="min" val="0"/>
        <cfvo type="percentile" val="50"/>
        <cfvo type="max" val="0"/>
        <color rgb="FFE0F2E5"/>
        <color rgb="FFFFFFFF"/>
        <color rgb="FFFCE5E6"/>
      </colorScale>
    </cfRule>
  </conditionalFormatting>
  <conditionalFormatting sqref="C11:N11">
    <cfRule type="colorScale" priority="2">
      <colorScale>
        <cfvo type="min" val="0"/>
        <cfvo type="percentile" val="50"/>
        <cfvo type="max" val="0"/>
        <color rgb="FFFCE5E6"/>
        <color rgb="FFFFFFFF"/>
        <color rgb="FFE0F2E5"/>
      </colorScale>
    </cfRule>
  </conditionalFormatting>
  <conditionalFormatting sqref="C12:N12">
    <cfRule type="colorScale" priority="3">
      <colorScale>
        <cfvo type="min" val="0"/>
        <cfvo type="percentile" val="50"/>
        <cfvo type="max" val="0"/>
        <color rgb="FFE0F2E5"/>
        <color rgb="FFFFFFFF"/>
        <color rgb="FFFCE5E6"/>
      </colorScale>
    </cfRule>
  </conditionalFormatting>
  <conditionalFormatting sqref="F21:F22">
    <cfRule type="containsText" dxfId="0" priority="4" operator="containsText" text="OK">
      <formula>NOT(ISERROR(SEARCH("OK",F21)))</formula>
    </cfRule>
    <cfRule type="containsText" dxfId="1" priority="5"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Accounting&amp;C&amp;"Arial"&amp;8&amp;K707070Cycle&amp;R&amp;"Arial"&amp;8&amp;K707070Page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P18"/>
  <sheetViews>
    <sheetView showGridLines="0" workbookViewId="0"/>
  </sheetViews>
  <sheetFormatPr defaultRowHeight="15"/>
  <cols>
    <col min="1" max="1" width="2.7109375" customWidth="1"/>
    <col min="2" max="2" width="32.7109375" customWidth="1"/>
    <col min="3" max="14" width="11.7109375" customWidth="1"/>
    <col min="15" max="15" width="14.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75</v>
      </c>
      <c r="C2" s="11"/>
      <c r="D2" s="11"/>
      <c r="E2" s="11"/>
      <c r="F2" s="11"/>
      <c r="G2" s="11"/>
      <c r="H2" s="11"/>
      <c r="I2" s="11"/>
      <c r="J2" s="11"/>
      <c r="K2" s="11"/>
      <c r="L2" s="11"/>
      <c r="M2" s="11"/>
      <c r="N2" s="11"/>
      <c r="O2" s="1"/>
      <c r="P2" s="1"/>
    </row>
    <row r="3" spans="1:16" ht="26" customHeight="1">
      <c r="A3" s="1"/>
      <c r="B3" s="12" t="s">
        <v>76</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8" customHeight="1">
      <c r="B5" s="6" t="s">
        <v>77</v>
      </c>
      <c r="C5" s="6"/>
      <c r="D5" s="6"/>
      <c r="E5" s="6"/>
      <c r="F5" s="6"/>
      <c r="G5" s="6"/>
      <c r="H5" s="6"/>
      <c r="I5" s="6"/>
      <c r="J5" s="6"/>
      <c r="K5" s="6"/>
      <c r="L5" s="6"/>
      <c r="M5" s="6"/>
      <c r="N5" s="6"/>
      <c r="O5" s="6"/>
    </row>
    <row r="7" spans="1:16" ht="14" customHeight="1">
      <c r="B7" s="3" t="s">
        <v>78</v>
      </c>
    </row>
    <row r="8" spans="1:16" ht="26" customHeight="1">
      <c r="B8" s="14" t="s">
        <v>42</v>
      </c>
      <c r="C8" s="15" t="s">
        <v>43</v>
      </c>
      <c r="D8" s="15" t="s">
        <v>44</v>
      </c>
      <c r="E8" s="15" t="s">
        <v>45</v>
      </c>
      <c r="F8" s="15" t="s">
        <v>46</v>
      </c>
      <c r="G8" s="15" t="s">
        <v>47</v>
      </c>
      <c r="H8" s="15" t="s">
        <v>48</v>
      </c>
      <c r="I8" s="15" t="s">
        <v>49</v>
      </c>
      <c r="J8" s="15" t="s">
        <v>50</v>
      </c>
      <c r="K8" s="15" t="s">
        <v>51</v>
      </c>
      <c r="L8" s="15" t="s">
        <v>52</v>
      </c>
      <c r="M8" s="15" t="s">
        <v>53</v>
      </c>
      <c r="N8" s="15" t="s">
        <v>54</v>
      </c>
      <c r="O8" s="15" t="s">
        <v>55</v>
      </c>
    </row>
    <row r="9" spans="1:16" ht="22" customHeight="1">
      <c r="B9" s="28" t="s">
        <v>56</v>
      </c>
      <c r="C9" s="29">
        <v>41</v>
      </c>
      <c r="D9" s="29">
        <v>39</v>
      </c>
      <c r="E9" s="29">
        <v>41</v>
      </c>
      <c r="F9" s="29">
        <v>37</v>
      </c>
      <c r="G9" s="29">
        <v>43</v>
      </c>
      <c r="H9" s="29">
        <v>36</v>
      </c>
      <c r="I9" s="29">
        <v>41</v>
      </c>
      <c r="J9" s="29">
        <v>34</v>
      </c>
      <c r="K9" s="29">
        <v>37</v>
      </c>
      <c r="L9" s="29">
        <v>40</v>
      </c>
      <c r="M9" s="29">
        <v>37</v>
      </c>
      <c r="N9" s="29">
        <v>42</v>
      </c>
      <c r="O9" s="17">
        <f>AVERAGE($C$9:$N$9)</f>
        <v>0</v>
      </c>
    </row>
    <row r="10" spans="1:16" ht="22" customHeight="1">
      <c r="B10" s="28" t="s">
        <v>57</v>
      </c>
      <c r="C10" s="29">
        <v>51</v>
      </c>
      <c r="D10" s="29">
        <v>46</v>
      </c>
      <c r="E10" s="29">
        <v>43</v>
      </c>
      <c r="F10" s="29">
        <v>42</v>
      </c>
      <c r="G10" s="29">
        <v>44</v>
      </c>
      <c r="H10" s="29">
        <v>45</v>
      </c>
      <c r="I10" s="29">
        <v>43</v>
      </c>
      <c r="J10" s="29">
        <v>49</v>
      </c>
      <c r="K10" s="29">
        <v>50</v>
      </c>
      <c r="L10" s="29">
        <v>44</v>
      </c>
      <c r="M10" s="29">
        <v>41</v>
      </c>
      <c r="N10" s="29">
        <v>46</v>
      </c>
      <c r="O10" s="17">
        <f>AVERAGE($C$10:$N$10)</f>
        <v>0</v>
      </c>
    </row>
    <row r="11" spans="1:16" ht="22" customHeight="1">
      <c r="B11" s="28" t="s">
        <v>58</v>
      </c>
      <c r="C11" s="29">
        <v>34</v>
      </c>
      <c r="D11" s="29">
        <v>30</v>
      </c>
      <c r="E11" s="29">
        <v>28</v>
      </c>
      <c r="F11" s="29">
        <v>31</v>
      </c>
      <c r="G11" s="29">
        <v>27</v>
      </c>
      <c r="H11" s="29">
        <v>29</v>
      </c>
      <c r="I11" s="29">
        <v>33</v>
      </c>
      <c r="J11" s="29">
        <v>29</v>
      </c>
      <c r="K11" s="29">
        <v>29</v>
      </c>
      <c r="L11" s="29">
        <v>26</v>
      </c>
      <c r="M11" s="29">
        <v>27</v>
      </c>
      <c r="N11" s="29">
        <v>31</v>
      </c>
      <c r="O11" s="17">
        <f>AVERAGE($C$11:$N$11)</f>
        <v>0</v>
      </c>
    </row>
    <row r="13" spans="1:16" ht="14" customHeight="1">
      <c r="B13" s="3" t="s">
        <v>80</v>
      </c>
    </row>
    <row r="14" spans="1:16" ht="26" customHeight="1">
      <c r="B14" s="14" t="s">
        <v>42</v>
      </c>
      <c r="C14" s="15" t="s">
        <v>82</v>
      </c>
      <c r="D14" s="15" t="s">
        <v>83</v>
      </c>
      <c r="E14" s="15" t="s">
        <v>84</v>
      </c>
    </row>
    <row r="15" spans="1:16" ht="22" customHeight="1">
      <c r="B15" s="28" t="s">
        <v>85</v>
      </c>
      <c r="C15" s="29">
        <v>30</v>
      </c>
      <c r="D15" s="29">
        <v>45</v>
      </c>
      <c r="E15" s="29">
        <v>60</v>
      </c>
    </row>
    <row r="16" spans="1:16" ht="22" customHeight="1">
      <c r="B16" s="28" t="s">
        <v>86</v>
      </c>
      <c r="C16" s="29">
        <v>60</v>
      </c>
      <c r="D16" s="29">
        <v>45</v>
      </c>
      <c r="E16" s="29">
        <v>30</v>
      </c>
    </row>
    <row r="17" spans="2:5" ht="22" customHeight="1">
      <c r="B17" s="28" t="s">
        <v>87</v>
      </c>
      <c r="C17" s="29">
        <v>20</v>
      </c>
      <c r="D17" s="29">
        <v>35</v>
      </c>
      <c r="E17" s="29">
        <v>50</v>
      </c>
    </row>
    <row r="18" spans="2:5" ht="22" customHeight="1">
      <c r="B18" s="28" t="s">
        <v>88</v>
      </c>
      <c r="C18" s="29">
        <v>0</v>
      </c>
      <c r="D18" s="29">
        <v>30</v>
      </c>
      <c r="E18" s="29">
        <v>60</v>
      </c>
    </row>
  </sheetData>
  <mergeCells count="3">
    <mergeCell ref="B2:N2"/>
    <mergeCell ref="B3:N3"/>
    <mergeCell ref="B5:O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89</v>
      </c>
      <c r="C2" s="11"/>
      <c r="D2" s="11"/>
      <c r="E2" s="11"/>
      <c r="F2" s="11"/>
      <c r="G2" s="11"/>
      <c r="H2" s="11"/>
      <c r="I2" s="11"/>
      <c r="J2" s="11"/>
      <c r="K2" s="11"/>
      <c r="L2" s="1"/>
      <c r="M2" s="1"/>
    </row>
    <row r="3" spans="1:13" ht="26" customHeight="1">
      <c r="A3" s="1"/>
      <c r="B3" s="12" t="s">
        <v>90</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91</v>
      </c>
      <c r="C7" s="13"/>
      <c r="D7" s="13"/>
      <c r="E7" s="13"/>
      <c r="F7" s="13"/>
      <c r="G7" s="13"/>
      <c r="H7" s="13"/>
      <c r="I7" s="13"/>
      <c r="J7" s="13"/>
      <c r="K7" s="13"/>
      <c r="L7" s="13"/>
    </row>
    <row r="8" spans="1:13" ht="24" customHeight="1">
      <c r="B8" s="6" t="s">
        <v>3</v>
      </c>
      <c r="C8" s="7" t="s">
        <v>92</v>
      </c>
      <c r="D8" s="7"/>
      <c r="E8" s="7"/>
      <c r="F8" s="7"/>
      <c r="G8" s="7"/>
      <c r="H8" s="7"/>
      <c r="I8" s="7"/>
      <c r="J8" s="7"/>
      <c r="K8" s="7"/>
      <c r="L8" s="7"/>
    </row>
    <row r="9" spans="1:13" ht="24" customHeight="1">
      <c r="B9" s="6" t="s">
        <v>5</v>
      </c>
      <c r="C9" s="7" t="s">
        <v>93</v>
      </c>
      <c r="D9" s="7"/>
      <c r="E9" s="7"/>
      <c r="F9" s="7"/>
      <c r="G9" s="7"/>
      <c r="H9" s="7"/>
      <c r="I9" s="7"/>
      <c r="J9" s="7"/>
      <c r="K9" s="7"/>
      <c r="L9" s="7"/>
    </row>
    <row r="10" spans="1:13" ht="24" customHeight="1">
      <c r="B10" s="6" t="s">
        <v>7</v>
      </c>
      <c r="C10" s="7" t="s">
        <v>94</v>
      </c>
      <c r="D10" s="7"/>
      <c r="E10" s="7"/>
      <c r="F10" s="7"/>
      <c r="G10" s="7"/>
      <c r="H10" s="7"/>
      <c r="I10" s="7"/>
      <c r="J10" s="7"/>
      <c r="K10" s="7"/>
      <c r="L10" s="7"/>
    </row>
    <row r="11" spans="1:13" ht="22" customHeight="1">
      <c r="B11" s="6" t="s">
        <v>95</v>
      </c>
      <c r="C11" s="6"/>
      <c r="D11" s="6"/>
      <c r="E11" s="6"/>
      <c r="F11" s="6"/>
      <c r="G11" s="6"/>
      <c r="H11" s="6"/>
      <c r="I11" s="6"/>
      <c r="J11" s="6"/>
      <c r="K11" s="6"/>
      <c r="L11" s="6"/>
    </row>
    <row r="13" spans="1:13" ht="28" customHeight="1">
      <c r="B13" s="13" t="s">
        <v>96</v>
      </c>
      <c r="C13" s="13"/>
      <c r="D13" s="13"/>
      <c r="E13" s="13"/>
      <c r="F13" s="13"/>
      <c r="G13" s="13"/>
      <c r="H13" s="13"/>
      <c r="I13" s="13"/>
      <c r="J13" s="13"/>
      <c r="K13" s="13"/>
      <c r="L13" s="13"/>
    </row>
    <row r="14" spans="1:13" ht="24" customHeight="1">
      <c r="B14" s="6" t="s">
        <v>3</v>
      </c>
      <c r="C14" s="7" t="s">
        <v>97</v>
      </c>
      <c r="D14" s="7"/>
      <c r="E14" s="7"/>
      <c r="F14" s="7"/>
      <c r="G14" s="7"/>
      <c r="H14" s="7"/>
      <c r="I14" s="7"/>
      <c r="J14" s="7"/>
      <c r="K14" s="7"/>
      <c r="L14" s="7"/>
    </row>
    <row r="15" spans="1:13" ht="24" customHeight="1">
      <c r="B15" s="6" t="s">
        <v>5</v>
      </c>
      <c r="C15" s="7" t="s">
        <v>98</v>
      </c>
      <c r="D15" s="7"/>
      <c r="E15" s="7"/>
      <c r="F15" s="7"/>
      <c r="G15" s="7"/>
      <c r="H15" s="7"/>
      <c r="I15" s="7"/>
      <c r="J15" s="7"/>
      <c r="K15" s="7"/>
      <c r="L15" s="7"/>
    </row>
    <row r="16" spans="1:13" ht="24" customHeight="1">
      <c r="B16" s="6" t="s">
        <v>7</v>
      </c>
      <c r="C16" s="7" t="s">
        <v>99</v>
      </c>
      <c r="D16" s="7"/>
      <c r="E16" s="7"/>
      <c r="F16" s="7"/>
      <c r="G16" s="7"/>
      <c r="H16" s="7"/>
      <c r="I16" s="7"/>
      <c r="J16" s="7"/>
      <c r="K16" s="7"/>
      <c r="L16" s="7"/>
    </row>
    <row r="17" spans="2:12" ht="22" customHeight="1">
      <c r="B17" s="6" t="s">
        <v>100</v>
      </c>
      <c r="C17" s="6"/>
      <c r="D17" s="6"/>
      <c r="E17" s="6"/>
      <c r="F17" s="6"/>
      <c r="G17" s="6"/>
      <c r="H17" s="6"/>
      <c r="I17" s="6"/>
      <c r="J17" s="6"/>
      <c r="K17" s="6"/>
      <c r="L17" s="6"/>
    </row>
    <row r="20" spans="2:12" ht="24" customHeight="1">
      <c r="B20" s="10" t="s">
        <v>36</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Cycle</vt:lpstr>
      <vt:lpstr>Data</vt:lpstr>
      <vt:lpstr>Connect your data</vt:lpstr>
      <vt:lpstr>'Connect your data'!Print_Area</vt:lpstr>
      <vt:lpstr>Cover!Print_Area</vt:lpstr>
      <vt:lpstr>'Connect your data'!Print_Titles</vt:lpstr>
      <vt:lpstr>Cycle!Print_Titles</vt:lpstr>
      <vt:lpstr>Data!Print_Titles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