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Position" sheetId="2" r:id="rId2"/>
    <sheet name="Data" sheetId="3" r:id="rId3"/>
    <sheet name="Connect your data" sheetId="4" r:id="rId4"/>
  </sheets>
  <definedNames>
    <definedName name="_xlnm.Print_Area" localSheetId="3">'Connect your data'!$A$1:$M$22</definedName>
    <definedName name="_xlnm.Print_Area" localSheetId="0">Cover!$A$1:$M$40</definedName>
    <definedName name="_xlnm.Print_Titles" localSheetId="3">'Connect your data'!$1:$5</definedName>
    <definedName name="_xlnm.Print_Titles" localSheetId="2">Data!$1:$5</definedName>
    <definedName name="_xlnm.Print_Titles" localSheetId="1">Position!$1:$5</definedName>
  </definedNames>
  <calcPr calcId="124519" fullCalcOnLoad="1"/>
</workbook>
</file>

<file path=xl/sharedStrings.xml><?xml version="1.0" encoding="utf-8"?>
<sst xmlns="http://schemas.openxmlformats.org/spreadsheetml/2006/main" count="124" uniqueCount="83">
  <si>
    <t>MONTHLY CLOSING CASH BY BANK ACCOUNT</t>
  </si>
  <si>
    <t>Cash Position by Bank Account</t>
  </si>
  <si>
    <t>HOW TO USE</t>
  </si>
  <si>
    <t>1.</t>
  </si>
  <si>
    <t>Open the Data sheet and enter the monthly closing balance per bank account.</t>
  </si>
  <si>
    <t>2.</t>
  </si>
  <si>
    <t>Set the minimum-balance trigger for each account.</t>
  </si>
  <si>
    <t>3.</t>
  </si>
  <si>
    <t>The Position sheet shows the trend and flags any month a balance dipped below trigger.</t>
  </si>
  <si>
    <t>DESIGNED FOR</t>
  </si>
  <si>
    <t>SME with multiple bank accounts (operating, savings, trust) needing visibility on each.</t>
  </si>
  <si>
    <t>EXAMPLE BUSINESS PROFILE</t>
  </si>
  <si>
    <t>Synthetic data inside this workbook represents the following business shape. Use it as a reference for what good looks like; your numbers will differ.</t>
  </si>
  <si>
    <t>ACCOUNTS</t>
  </si>
  <si>
    <t>Operating, Savings, Trust</t>
  </si>
  <si>
    <t>REPORTING CADENCE</t>
  </si>
  <si>
    <t>Month-end snapshots</t>
  </si>
  <si>
    <t>WHO USES</t>
  </si>
  <si>
    <t>Founder, FC, or external accountant</t>
  </si>
  <si>
    <t>INPUTS YOU NEED TO PROVIDE</t>
  </si>
  <si>
    <t>These figures vary by company and cannot be exported directly from your accounting software. Replace the amber-bordered sample values on the tabs noted below.</t>
  </si>
  <si>
    <t>Monthly closing balance per bank account</t>
  </si>
  <si>
    <t>Used on: Data tab</t>
  </si>
  <si>
    <t>Minimum balance trigger per account</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</si>
  <si>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</si>
  <si>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</si>
  <si>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</si>
  <si>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</si>
  <si>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</si>
  <si>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</si>
  <si>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</si>
  <si>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CLOSING BALANCE AND MINIMUM-BALANCE FLAG</t>
  </si>
  <si>
    <t>Cash position by bank</t>
  </si>
  <si>
    <t>Reads the closing balances from the Data sheet. Each account row carries an OK / FLAG status for each month based on the minimum-balance trigger set on Data. The Total row sums the closing balances across all accounts.</t>
  </si>
  <si>
    <t>DRAWN FROM THE DATA SHEET</t>
  </si>
  <si>
    <t>Monthly closing balance with flags</t>
  </si>
  <si>
    <t>Bank account</t>
  </si>
  <si>
    <t>Dec 24</t>
  </si>
  <si>
    <t>Jan 25</t>
  </si>
  <si>
    <t>Feb 25</t>
  </si>
  <si>
    <t>Mar 25</t>
  </si>
  <si>
    <t>Apr 25</t>
  </si>
  <si>
    <t>May 25</t>
  </si>
  <si>
    <t>Jun 25</t>
  </si>
  <si>
    <t>Jul 25</t>
  </si>
  <si>
    <t>Aug 25</t>
  </si>
  <si>
    <t>Sep 25</t>
  </si>
  <si>
    <t>Oct 25</t>
  </si>
  <si>
    <t>Nov 25</t>
  </si>
  <si>
    <t>Latest</t>
  </si>
  <si>
    <t>Operating</t>
  </si>
  <si>
    <t>Savings</t>
  </si>
  <si>
    <t>Trust</t>
  </si>
  <si>
    <t>Total cash</t>
  </si>
  <si>
    <t>MINIMUM BALANCE CHECK</t>
  </si>
  <si>
    <t>Months below trigger by account</t>
  </si>
  <si>
    <t>Trigger</t>
  </si>
  <si>
    <t>RECONCILIATION</t>
  </si>
  <si>
    <t>Tie-out checks for this tab</t>
  </si>
  <si>
    <t>Check</t>
  </si>
  <si>
    <t>Left side</t>
  </si>
  <si>
    <t>Right side</t>
  </si>
  <si>
    <t>Difference</t>
  </si>
  <si>
    <t>Status</t>
  </si>
  <si>
    <t>Sum of bank account totals equals Total cash row latest column</t>
  </si>
  <si>
    <t>SINGLE SOURCE OF TRUTH</t>
  </si>
  <si>
    <t>Drop your bank balances here</t>
  </si>
  <si>
    <t>Enter the closing balance for each bank account at the end of each month. Set a minimum-balance trigger per account; the Position sheet flags any month the closing balance dropped below the trigger.</t>
  </si>
  <si>
    <t>PASTE FROM YOUR BANK REPORT</t>
  </si>
  <si>
    <t>Monthly closing balances</t>
  </si>
  <si>
    <t>Min trigger</t>
  </si>
  <si>
    <t>POPULATE THIS WORKBOOK</t>
  </si>
  <si>
    <t>Connect your accounting data</t>
  </si>
  <si>
    <t>Option 1   Enter the data yourself</t>
  </si>
  <si>
    <t>Export the relevant report from your accounting software (e.g. cash position by bank account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</si>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</sst>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1">
    <numFmt numFmtId="164" formatCode="_-&quot;$&quot;* #,##0_-;[Red]_-&quot;$&quot;* (#,##0)_-;_-&quot;$&quot;* &quot;-&quot;_-;_-@_-"/>
  </numFmts>
  <fonts count="16">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1"/>
      <color rgb="FFFFFFFF"/>
      <name val="Arial"/>
      <family val="2"/>
    </font>
    <font>
      <b/>
      <sz val="10"/>
      <color rgb="FF707070"/>
      <name val="Arial"/>
      <family val="2"/>
    </font>
    <font>
      <b/>
      <sz val="10"/>
      <color rgb="FF1A1A1A"/>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5">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2" fillId="2" borderId="3" xfId="0" applyFont="1" applyFill="1" applyBorder="1" applyAlignment="1">
      <alignment horizontal="left" vertical="center" indent="1"/>
    </xf>
    <xf numFmtId="164" fontId="12" fillId="2" borderId="3" xfId="0" applyNumberFormat="1" applyFont="1" applyFill="1" applyBorder="1" applyAlignment="1">
      <alignment horizontal="right" vertical="center"/>
    </xf>
    <xf numFmtId="0" fontId="13" fillId="6" borderId="2" xfId="0" applyFont="1" applyFill="1" applyBorder="1" applyAlignment="1">
      <alignment horizontal="center" vertical="center"/>
    </xf>
    <xf numFmtId="0" fontId="14" fillId="5" borderId="2" xfId="0" applyFont="1" applyFill="1" applyBorder="1" applyAlignment="1">
      <alignment horizontal="left" vertical="center" indent="1"/>
    </xf>
    <xf numFmtId="164" fontId="15" fillId="7"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Cash position trend</a:t>
            </a:r>
          </a:p>
        </c:rich>
      </c:tx>
      <c:layout/>
    </c:title>
    <c:plotArea>
      <c:layout/>
      <c:lineChart>
        <c:grouping val="standard"/>
        <c:ser>
          <c:idx val="0"/>
          <c:order val="0"/>
          <c:tx>
            <c:v>Operating</c:v>
          </c:tx>
          <c:spPr>
            <a:ln w="28575">
              <a:solidFill>
                <a:srgbClr val="B1D7C1"/>
              </a:solidFill>
            </a:ln>
          </c:spPr>
          <c:marker>
            <c:symbol val="circle"/>
            <c:size val="5"/>
            <c:spPr>
              <a:solidFill>
                <a:srgbClr val="B1D7C1"/>
              </a:solidFill>
              <a:ln>
                <a:solidFill>
                  <a:srgbClr val="B1D7C1"/>
                </a:solidFill>
              </a:ln>
            </c:spPr>
          </c:marker>
          <c:cat>
            <c:strRef>
              <c:f>'Position'!$C$9:$N$9</c:f>
              <c:strCache>
                <c:ptCount val="12"/>
                <c:pt idx="0">
                  <c:v>Dec 24</c:v>
                </c:pt>
                <c:pt idx="1">
                  <c:v>Jan 25</c:v>
                </c:pt>
                <c:pt idx="2">
                  <c:v>Feb 25</c:v>
                </c:pt>
                <c:pt idx="3">
                  <c:v>Mar 25</c:v>
                </c:pt>
                <c:pt idx="4">
                  <c:v>Apr 25</c:v>
                </c:pt>
                <c:pt idx="5">
                  <c:v>May 25</c:v>
                </c:pt>
                <c:pt idx="6">
                  <c:v>Jun 25</c:v>
                </c:pt>
                <c:pt idx="7">
                  <c:v>Jul 25</c:v>
                </c:pt>
                <c:pt idx="8">
                  <c:v>Aug 25</c:v>
                </c:pt>
                <c:pt idx="9">
                  <c:v>Sep 25</c:v>
                </c:pt>
                <c:pt idx="10">
                  <c:v>Oct 25</c:v>
                </c:pt>
                <c:pt idx="11">
                  <c:v>Nov 25</c:v>
                </c:pt>
              </c:strCache>
            </c:strRef>
          </c:cat>
          <c:val>
            <c:numRef>
              <c:f>'Position'!$C$10:$N$10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v>Savings</c:v>
          </c:tx>
          <c:spPr>
            <a:ln w="28575">
              <a:solidFill>
                <a:srgbClr val="3A9E6E"/>
              </a:solidFill>
            </a:ln>
          </c:spPr>
          <c:marker>
            <c:symbol val="circle"/>
            <c:size val="5"/>
            <c:spPr>
              <a:solidFill>
                <a:srgbClr val="3A9E6E"/>
              </a:solidFill>
              <a:ln>
                <a:solidFill>
                  <a:srgbClr val="3A9E6E"/>
                </a:solidFill>
              </a:ln>
            </c:spPr>
          </c:marker>
          <c:cat>
            <c:strRef>
              <c:f>'Position'!$C$9:$N$9</c:f>
              <c:strCache>
                <c:ptCount val="12"/>
                <c:pt idx="0">
                  <c:v>Dec 24</c:v>
                </c:pt>
                <c:pt idx="1">
                  <c:v>Jan 25</c:v>
                </c:pt>
                <c:pt idx="2">
                  <c:v>Feb 25</c:v>
                </c:pt>
                <c:pt idx="3">
                  <c:v>Mar 25</c:v>
                </c:pt>
                <c:pt idx="4">
                  <c:v>Apr 25</c:v>
                </c:pt>
                <c:pt idx="5">
                  <c:v>May 25</c:v>
                </c:pt>
                <c:pt idx="6">
                  <c:v>Jun 25</c:v>
                </c:pt>
                <c:pt idx="7">
                  <c:v>Jul 25</c:v>
                </c:pt>
                <c:pt idx="8">
                  <c:v>Aug 25</c:v>
                </c:pt>
                <c:pt idx="9">
                  <c:v>Sep 25</c:v>
                </c:pt>
                <c:pt idx="10">
                  <c:v>Oct 25</c:v>
                </c:pt>
                <c:pt idx="11">
                  <c:v>Nov 25</c:v>
                </c:pt>
              </c:strCache>
            </c:strRef>
          </c:cat>
          <c:val>
            <c:numRef>
              <c:f>'Position'!$C$11:$N$11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v>Trust</c:v>
          </c:tx>
          <c:spPr>
            <a:ln w="28575">
              <a:solidFill>
                <a:srgbClr val="1F5B3F"/>
              </a:solidFill>
            </a:ln>
          </c:spPr>
          <c:marker>
            <c:symbol val="circle"/>
            <c:size val="5"/>
            <c:spPr>
              <a:solidFill>
                <a:srgbClr val="1F5B3F"/>
              </a:solidFill>
              <a:ln>
                <a:solidFill>
                  <a:srgbClr val="1F5B3F"/>
                </a:solidFill>
              </a:ln>
            </c:spPr>
          </c:marker>
          <c:cat>
            <c:strRef>
              <c:f>'Position'!$C$9:$N$9</c:f>
              <c:strCache>
                <c:ptCount val="12"/>
                <c:pt idx="0">
                  <c:v>Dec 24</c:v>
                </c:pt>
                <c:pt idx="1">
                  <c:v>Jan 25</c:v>
                </c:pt>
                <c:pt idx="2">
                  <c:v>Feb 25</c:v>
                </c:pt>
                <c:pt idx="3">
                  <c:v>Mar 25</c:v>
                </c:pt>
                <c:pt idx="4">
                  <c:v>Apr 25</c:v>
                </c:pt>
                <c:pt idx="5">
                  <c:v>May 25</c:v>
                </c:pt>
                <c:pt idx="6">
                  <c:v>Jun 25</c:v>
                </c:pt>
                <c:pt idx="7">
                  <c:v>Jul 25</c:v>
                </c:pt>
                <c:pt idx="8">
                  <c:v>Aug 25</c:v>
                </c:pt>
                <c:pt idx="9">
                  <c:v>Sep 25</c:v>
                </c:pt>
                <c:pt idx="10">
                  <c:v>Oct 25</c:v>
                </c:pt>
                <c:pt idx="11">
                  <c:v>Nov 25</c:v>
                </c:pt>
              </c:strCache>
            </c:strRef>
          </c:cat>
          <c:val>
            <c:numRef>
              <c:f>'Position'!$C$12:$N$12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v>Total cash</c:v>
          </c:tx>
          <c:spPr>
            <a:ln w="28575">
              <a:solidFill>
                <a:srgbClr val="3A9E6E"/>
              </a:solidFill>
            </a:ln>
          </c:spPr>
          <c:marker>
            <c:symbol val="circle"/>
            <c:size val="5"/>
            <c:spPr>
              <a:solidFill>
                <a:srgbClr val="3A9E6E"/>
              </a:solidFill>
              <a:ln>
                <a:solidFill>
                  <a:srgbClr val="3A9E6E"/>
                </a:solidFill>
              </a:ln>
            </c:spPr>
          </c:marker>
          <c:cat>
            <c:strRef>
              <c:f>'Position'!$C$9:$N$9</c:f>
              <c:strCache>
                <c:ptCount val="12"/>
                <c:pt idx="0">
                  <c:v>Dec 24</c:v>
                </c:pt>
                <c:pt idx="1">
                  <c:v>Jan 25</c:v>
                </c:pt>
                <c:pt idx="2">
                  <c:v>Feb 25</c:v>
                </c:pt>
                <c:pt idx="3">
                  <c:v>Mar 25</c:v>
                </c:pt>
                <c:pt idx="4">
                  <c:v>Apr 25</c:v>
                </c:pt>
                <c:pt idx="5">
                  <c:v>May 25</c:v>
                </c:pt>
                <c:pt idx="6">
                  <c:v>Jun 25</c:v>
                </c:pt>
                <c:pt idx="7">
                  <c:v>Jul 25</c:v>
                </c:pt>
                <c:pt idx="8">
                  <c:v>Aug 25</c:v>
                </c:pt>
                <c:pt idx="9">
                  <c:v>Sep 25</c:v>
                </c:pt>
                <c:pt idx="10">
                  <c:v>Oct 25</c:v>
                </c:pt>
                <c:pt idx="11">
                  <c:v>Nov 25</c:v>
                </c:pt>
              </c:strCache>
            </c:strRef>
          </c:cat>
          <c:val>
            <c:numRef>
              <c:f>'Position'!$C$13:$N$13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marker val="1"/>
        <c:axId val="50010001"/>
        <c:axId val="50010002"/>
      </c:lineChart>
      <c:catAx>
        <c:axId val="5001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10002"/>
        <c:crosses val="autoZero"/>
        <c:auto val="1"/>
        <c:lblAlgn val="ctr"/>
        <c:lblOffset val="100"/>
      </c:catAx>
      <c:valAx>
        <c:axId val="5001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10001"/>
        <c:crosses val="autoZero"/>
        <c:crossBetween val="between"/>
      </c:valAx>
      <c:spPr>
        <a:solidFill>
          <a:srgbClr val="FFFFFF"/>
        </a:solidFill>
        <a:ln>
          <a:noFill/>
        </a:ln>
      </c:spPr>
    </c:plotArea>
    <c:legend>
      <c:legendPos val="b"/>
      <c:layout/>
      <c:txPr>
        <a:bodyPr/>
        <a:lstStyle/>
        <a:p>
          <a:pPr>
            <a:defRPr sz="900" baseline="0">
              <a:solidFill>
                <a:srgbClr val="707070"/>
              </a:solidFill>
              <a:latin typeface="Arial"/>
            </a:defRPr>
          </a:pPr>
          <a:endParaRPr lang="en-US"/>
        </a:p>
      </c:txPr>
    </c:legend>
    <c:plotVisOnly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1106150" y="38100"/>
          <a:ext cx="675794" cy="652929"/>
        </a:xfrm>
        <a:prstGeom prst="rect">
          <a:avLst/>
        </a:prstGeom>
      </xdr:spPr>
    </xdr:pic>
    <xdr:clientData/>
  </xdr:twoCellAnchor>
  <xdr:twoCellAnchor>
    <xdr:from>
      <xdr:col>1</xdr:col>
      <xdr:colOff>0</xdr:colOff>
      <xdr:row>27</xdr:row>
      <xdr:rowOff>0</xdr:rowOff>
    </xdr:from>
    <xdr:to>
      <xdr:col>8</xdr:col>
      <xdr:colOff>657225</xdr:colOff>
      <xdr:row>42</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123950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22</v>
      </c>
      <c r="G28" s="8"/>
      <c r="H28" s="8"/>
      <c r="I28" s="8"/>
      <c r="J28" s="8"/>
      <c r="K28" s="8"/>
      <c r="L28" s="8"/>
      <c r="M28" s="4"/>
    </row>
    <row r="29" spans="2:13">
      <c r="M29" s="4"/>
    </row>
    <row r="30" spans="2:13" ht="18" customHeight="1">
      <c r="B30" s="3" t="s">
        <v>24</v>
      </c>
      <c r="C30" s="3"/>
      <c r="D30" s="3"/>
      <c r="E30" s="3"/>
      <c r="F30" s="3"/>
      <c r="G30" s="3"/>
      <c r="H30" s="3"/>
      <c r="I30" s="3"/>
      <c r="J30" s="3"/>
      <c r="K30" s="3"/>
      <c r="L30" s="3"/>
      <c r="M30" s="4"/>
    </row>
    <row r="31" spans="2:13" ht="24" customHeight="1">
      <c r="B31" s="7" t="s">
        <v>25</v>
      </c>
      <c r="C31" s="7"/>
      <c r="D31" s="7"/>
      <c r="E31" s="7"/>
      <c r="F31" s="7"/>
      <c r="G31" s="7"/>
      <c r="H31" s="7"/>
      <c r="I31" s="7"/>
      <c r="J31" s="7"/>
      <c r="K31" s="7"/>
      <c r="L31" s="7"/>
      <c r="M31" s="4"/>
    </row>
    <row r="32" spans="2:13" ht="18" customHeight="1">
      <c r="B32" s="3" t="s">
        <v>26</v>
      </c>
      <c r="C32" s="3"/>
      <c r="D32" s="3"/>
      <c r="E32" s="3"/>
      <c r="F32" s="3"/>
      <c r="G32" s="3"/>
      <c r="H32" s="3"/>
      <c r="I32" s="3"/>
      <c r="J32" s="3"/>
      <c r="K32" s="3"/>
      <c r="L32" s="3"/>
      <c r="M32" s="4"/>
    </row>
    <row r="33" spans="2:13" ht="38" customHeight="1">
      <c r="B33" s="7" t="s">
        <v>27</v>
      </c>
      <c r="C33" s="7"/>
      <c r="D33" s="7"/>
      <c r="E33" s="7"/>
      <c r="F33" s="7"/>
      <c r="G33" s="7"/>
      <c r="H33" s="7"/>
      <c r="I33" s="7"/>
      <c r="J33" s="7"/>
      <c r="K33" s="7"/>
      <c r="L33" s="7"/>
      <c r="M33" s="4"/>
    </row>
    <row r="34" spans="2:13" ht="18" customHeight="1">
      <c r="B34" s="3" t="s">
        <v>28</v>
      </c>
      <c r="C34" s="3"/>
      <c r="D34" s="3"/>
      <c r="E34" s="3"/>
      <c r="F34" s="3"/>
      <c r="G34" s="3"/>
      <c r="H34" s="3"/>
      <c r="I34" s="3"/>
      <c r="J34" s="3"/>
      <c r="K34" s="3"/>
      <c r="L34" s="3"/>
      <c r="M34" s="4"/>
    </row>
    <row r="35" spans="2:13" ht="34" customHeight="1">
      <c r="B35" s="9" t="s">
        <v>29</v>
      </c>
      <c r="C35" s="9"/>
      <c r="D35" s="9"/>
      <c r="E35" s="9"/>
      <c r="F35" s="9"/>
      <c r="G35" s="9"/>
      <c r="H35" s="9"/>
      <c r="I35" s="9"/>
      <c r="J35" s="9"/>
      <c r="K35" s="9"/>
      <c r="L35" s="9"/>
      <c r="M35" s="4"/>
    </row>
    <row r="36" spans="2:13">
      <c r="M36" s="4"/>
    </row>
    <row r="37" spans="2:13" ht="28" customHeight="1">
      <c r="B37" s="10" t="s">
        <v>30</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P26"/>
  <sheetViews>
    <sheetView showGridLines="0" workbookViewId="0"/>
  </sheetViews>
  <sheetFormatPr defaultRowHeight="15"/>
  <cols>
    <col min="1" max="1" width="2.7109375" customWidth="1"/>
    <col min="2" max="2" width="22.7109375" customWidth="1"/>
    <col min="3" max="14" width="11.7109375" customWidth="1"/>
    <col min="15" max="15" width="12.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31</v>
      </c>
      <c r="C2" s="11"/>
      <c r="D2" s="11"/>
      <c r="E2" s="11"/>
      <c r="F2" s="11"/>
      <c r="G2" s="11"/>
      <c r="H2" s="11"/>
      <c r="I2" s="11"/>
      <c r="J2" s="11"/>
      <c r="K2" s="11"/>
      <c r="L2" s="11"/>
      <c r="M2" s="11"/>
      <c r="N2" s="11"/>
      <c r="O2" s="1"/>
      <c r="P2" s="1"/>
    </row>
    <row r="3" spans="1:16" ht="26" customHeight="1">
      <c r="A3" s="1"/>
      <c r="B3" s="12" t="s">
        <v>32</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0" customHeight="1">
      <c r="B5" s="6" t="s">
        <v>33</v>
      </c>
      <c r="C5" s="6"/>
      <c r="D5" s="6"/>
      <c r="E5" s="6"/>
      <c r="F5" s="6"/>
      <c r="G5" s="6"/>
      <c r="H5" s="6"/>
      <c r="I5" s="6"/>
      <c r="J5" s="6"/>
      <c r="K5" s="6"/>
      <c r="L5" s="6"/>
      <c r="M5" s="6"/>
      <c r="N5" s="6"/>
      <c r="O5" s="6"/>
    </row>
    <row r="7" spans="1:16" ht="14" customHeight="1">
      <c r="B7" s="3" t="s">
        <v>34</v>
      </c>
    </row>
    <row r="8" spans="1:16" ht="26" customHeight="1">
      <c r="B8" s="13" t="s">
        <v>35</v>
      </c>
    </row>
    <row r="9" spans="1:16" ht="26" customHeight="1">
      <c r="B9" s="14" t="s">
        <v>36</v>
      </c>
      <c r="C9" s="15" t="s">
        <v>37</v>
      </c>
      <c r="D9" s="15" t="s">
        <v>38</v>
      </c>
      <c r="E9" s="15" t="s">
        <v>39</v>
      </c>
      <c r="F9" s="15" t="s">
        <v>40</v>
      </c>
      <c r="G9" s="15" t="s">
        <v>41</v>
      </c>
      <c r="H9" s="15" t="s">
        <v>42</v>
      </c>
      <c r="I9" s="15" t="s">
        <v>43</v>
      </c>
      <c r="J9" s="15" t="s">
        <v>44</v>
      </c>
      <c r="K9" s="15" t="s">
        <v>45</v>
      </c>
      <c r="L9" s="15" t="s">
        <v>46</v>
      </c>
      <c r="M9" s="15" t="s">
        <v>47</v>
      </c>
      <c r="N9" s="15" t="s">
        <v>48</v>
      </c>
      <c r="O9" s="15" t="s">
        <v>49</v>
      </c>
    </row>
    <row r="10" spans="1:16" ht="20" customHeight="1">
      <c r="B10" s="16" t="s">
        <v>50</v>
      </c>
      <c r="C10" s="17">
        <f>'Data'!C9</f>
        <v>0</v>
      </c>
      <c r="D10" s="17">
        <f>'Data'!D9</f>
        <v>0</v>
      </c>
      <c r="E10" s="17">
        <f>'Data'!E9</f>
        <v>0</v>
      </c>
      <c r="F10" s="17">
        <f>'Data'!F9</f>
        <v>0</v>
      </c>
      <c r="G10" s="17">
        <f>'Data'!G9</f>
        <v>0</v>
      </c>
      <c r="H10" s="17">
        <f>'Data'!H9</f>
        <v>0</v>
      </c>
      <c r="I10" s="17">
        <f>'Data'!I9</f>
        <v>0</v>
      </c>
      <c r="J10" s="17">
        <f>'Data'!J9</f>
        <v>0</v>
      </c>
      <c r="K10" s="17">
        <f>'Data'!K9</f>
        <v>0</v>
      </c>
      <c r="L10" s="17">
        <f>'Data'!L9</f>
        <v>0</v>
      </c>
      <c r="M10" s="17">
        <f>'Data'!M9</f>
        <v>0</v>
      </c>
      <c r="N10" s="17">
        <f>'Data'!N9</f>
        <v>0</v>
      </c>
      <c r="O10" s="17">
        <f>'Data'!N9</f>
        <v>0</v>
      </c>
    </row>
    <row r="11" spans="1:16" ht="20" customHeight="1">
      <c r="B11" s="18" t="s">
        <v>51</v>
      </c>
      <c r="C11" s="19">
        <f>'Data'!C10</f>
        <v>0</v>
      </c>
      <c r="D11" s="19">
        <f>'Data'!D10</f>
        <v>0</v>
      </c>
      <c r="E11" s="19">
        <f>'Data'!E10</f>
        <v>0</v>
      </c>
      <c r="F11" s="19">
        <f>'Data'!F10</f>
        <v>0</v>
      </c>
      <c r="G11" s="19">
        <f>'Data'!G10</f>
        <v>0</v>
      </c>
      <c r="H11" s="19">
        <f>'Data'!H10</f>
        <v>0</v>
      </c>
      <c r="I11" s="19">
        <f>'Data'!I10</f>
        <v>0</v>
      </c>
      <c r="J11" s="19">
        <f>'Data'!J10</f>
        <v>0</v>
      </c>
      <c r="K11" s="19">
        <f>'Data'!K10</f>
        <v>0</v>
      </c>
      <c r="L11" s="19">
        <f>'Data'!L10</f>
        <v>0</v>
      </c>
      <c r="M11" s="19">
        <f>'Data'!M10</f>
        <v>0</v>
      </c>
      <c r="N11" s="19">
        <f>'Data'!N10</f>
        <v>0</v>
      </c>
      <c r="O11" s="19">
        <f>'Data'!N10</f>
        <v>0</v>
      </c>
    </row>
    <row r="12" spans="1:16" ht="20" customHeight="1">
      <c r="B12" s="16" t="s">
        <v>52</v>
      </c>
      <c r="C12" s="17">
        <f>'Data'!C11</f>
        <v>0</v>
      </c>
      <c r="D12" s="17">
        <f>'Data'!D11</f>
        <v>0</v>
      </c>
      <c r="E12" s="17">
        <f>'Data'!E11</f>
        <v>0</v>
      </c>
      <c r="F12" s="17">
        <f>'Data'!F11</f>
        <v>0</v>
      </c>
      <c r="G12" s="17">
        <f>'Data'!G11</f>
        <v>0</v>
      </c>
      <c r="H12" s="17">
        <f>'Data'!H11</f>
        <v>0</v>
      </c>
      <c r="I12" s="17">
        <f>'Data'!I11</f>
        <v>0</v>
      </c>
      <c r="J12" s="17">
        <f>'Data'!J11</f>
        <v>0</v>
      </c>
      <c r="K12" s="17">
        <f>'Data'!K11</f>
        <v>0</v>
      </c>
      <c r="L12" s="17">
        <f>'Data'!L11</f>
        <v>0</v>
      </c>
      <c r="M12" s="17">
        <f>'Data'!M11</f>
        <v>0</v>
      </c>
      <c r="N12" s="17">
        <f>'Data'!N11</f>
        <v>0</v>
      </c>
      <c r="O12" s="17">
        <f>'Data'!N11</f>
        <v>0</v>
      </c>
    </row>
    <row r="13" spans="1:16" ht="24" customHeight="1">
      <c r="B13" s="20" t="s">
        <v>53</v>
      </c>
      <c r="C13" s="21">
        <f>'Data'!C12</f>
        <v>0</v>
      </c>
      <c r="D13" s="21">
        <f>'Data'!D12</f>
        <v>0</v>
      </c>
      <c r="E13" s="21">
        <f>'Data'!E12</f>
        <v>0</v>
      </c>
      <c r="F13" s="21">
        <f>'Data'!F12</f>
        <v>0</v>
      </c>
      <c r="G13" s="21">
        <f>'Data'!G12</f>
        <v>0</v>
      </c>
      <c r="H13" s="21">
        <f>'Data'!H12</f>
        <v>0</v>
      </c>
      <c r="I13" s="21">
        <f>'Data'!I12</f>
        <v>0</v>
      </c>
      <c r="J13" s="21">
        <f>'Data'!J12</f>
        <v>0</v>
      </c>
      <c r="K13" s="21">
        <f>'Data'!K12</f>
        <v>0</v>
      </c>
      <c r="L13" s="21">
        <f>'Data'!L12</f>
        <v>0</v>
      </c>
      <c r="M13" s="21">
        <f>'Data'!M12</f>
        <v>0</v>
      </c>
      <c r="N13" s="21">
        <f>'Data'!N12</f>
        <v>0</v>
      </c>
      <c r="O13" s="21">
        <f>'Data'!N12</f>
        <v>0</v>
      </c>
    </row>
    <row r="15" spans="1:16" ht="14" customHeight="1">
      <c r="B15" s="3" t="s">
        <v>54</v>
      </c>
    </row>
    <row r="16" spans="1:16" ht="26" customHeight="1">
      <c r="B16" s="13" t="s">
        <v>55</v>
      </c>
    </row>
    <row r="17" spans="2:15" ht="26" customHeight="1">
      <c r="B17" s="14" t="s">
        <v>36</v>
      </c>
      <c r="C17" s="15" t="s">
        <v>37</v>
      </c>
      <c r="D17" s="15" t="s">
        <v>38</v>
      </c>
      <c r="E17" s="15" t="s">
        <v>39</v>
      </c>
      <c r="F17" s="15" t="s">
        <v>40</v>
      </c>
      <c r="G17" s="15" t="s">
        <v>41</v>
      </c>
      <c r="H17" s="15" t="s">
        <v>42</v>
      </c>
      <c r="I17" s="15" t="s">
        <v>43</v>
      </c>
      <c r="J17" s="15" t="s">
        <v>44</v>
      </c>
      <c r="K17" s="15" t="s">
        <v>45</v>
      </c>
      <c r="L17" s="15" t="s">
        <v>46</v>
      </c>
      <c r="M17" s="15" t="s">
        <v>47</v>
      </c>
      <c r="N17" s="15" t="s">
        <v>48</v>
      </c>
      <c r="O17" s="15" t="s">
        <v>56</v>
      </c>
    </row>
    <row r="18" spans="2:15" ht="22" customHeight="1">
      <c r="B18" s="16" t="s">
        <v>50</v>
      </c>
      <c r="C18" s="22">
        <f>IF('Data'!C9&lt;'Data'!$O$9,"FLAG","OK")</f>
        <v>0</v>
      </c>
      <c r="D18" s="22">
        <f>IF('Data'!D9&lt;'Data'!$O$9,"FLAG","OK")</f>
        <v>0</v>
      </c>
      <c r="E18" s="22">
        <f>IF('Data'!E9&lt;'Data'!$O$9,"FLAG","OK")</f>
        <v>0</v>
      </c>
      <c r="F18" s="22">
        <f>IF('Data'!F9&lt;'Data'!$O$9,"FLAG","OK")</f>
        <v>0</v>
      </c>
      <c r="G18" s="22">
        <f>IF('Data'!G9&lt;'Data'!$O$9,"FLAG","OK")</f>
        <v>0</v>
      </c>
      <c r="H18" s="22">
        <f>IF('Data'!H9&lt;'Data'!$O$9,"FLAG","OK")</f>
        <v>0</v>
      </c>
      <c r="I18" s="22">
        <f>IF('Data'!I9&lt;'Data'!$O$9,"FLAG","OK")</f>
        <v>0</v>
      </c>
      <c r="J18" s="22">
        <f>IF('Data'!J9&lt;'Data'!$O$9,"FLAG","OK")</f>
        <v>0</v>
      </c>
      <c r="K18" s="22">
        <f>IF('Data'!K9&lt;'Data'!$O$9,"FLAG","OK")</f>
        <v>0</v>
      </c>
      <c r="L18" s="22">
        <f>IF('Data'!L9&lt;'Data'!$O$9,"FLAG","OK")</f>
        <v>0</v>
      </c>
      <c r="M18" s="22">
        <f>IF('Data'!M9&lt;'Data'!$O$9,"FLAG","OK")</f>
        <v>0</v>
      </c>
      <c r="N18" s="22">
        <f>IF('Data'!N9&lt;'Data'!$O$9,"FLAG","OK")</f>
        <v>0</v>
      </c>
      <c r="O18" s="19">
        <f>'Data'!$O$9</f>
        <v>0</v>
      </c>
    </row>
    <row r="19" spans="2:15" ht="22" customHeight="1">
      <c r="B19" s="18" t="s">
        <v>51</v>
      </c>
      <c r="C19" s="22">
        <f>IF('Data'!C10&lt;'Data'!$O$10,"FLAG","OK")</f>
        <v>0</v>
      </c>
      <c r="D19" s="22">
        <f>IF('Data'!D10&lt;'Data'!$O$10,"FLAG","OK")</f>
        <v>0</v>
      </c>
      <c r="E19" s="22">
        <f>IF('Data'!E10&lt;'Data'!$O$10,"FLAG","OK")</f>
        <v>0</v>
      </c>
      <c r="F19" s="22">
        <f>IF('Data'!F10&lt;'Data'!$O$10,"FLAG","OK")</f>
        <v>0</v>
      </c>
      <c r="G19" s="22">
        <f>IF('Data'!G10&lt;'Data'!$O$10,"FLAG","OK")</f>
        <v>0</v>
      </c>
      <c r="H19" s="22">
        <f>IF('Data'!H10&lt;'Data'!$O$10,"FLAG","OK")</f>
        <v>0</v>
      </c>
      <c r="I19" s="22">
        <f>IF('Data'!I10&lt;'Data'!$O$10,"FLAG","OK")</f>
        <v>0</v>
      </c>
      <c r="J19" s="22">
        <f>IF('Data'!J10&lt;'Data'!$O$10,"FLAG","OK")</f>
        <v>0</v>
      </c>
      <c r="K19" s="22">
        <f>IF('Data'!K10&lt;'Data'!$O$10,"FLAG","OK")</f>
        <v>0</v>
      </c>
      <c r="L19" s="22">
        <f>IF('Data'!L10&lt;'Data'!$O$10,"FLAG","OK")</f>
        <v>0</v>
      </c>
      <c r="M19" s="22">
        <f>IF('Data'!M10&lt;'Data'!$O$10,"FLAG","OK")</f>
        <v>0</v>
      </c>
      <c r="N19" s="22">
        <f>IF('Data'!N10&lt;'Data'!$O$10,"FLAG","OK")</f>
        <v>0</v>
      </c>
      <c r="O19" s="19">
        <f>'Data'!$O$10</f>
        <v>0</v>
      </c>
    </row>
    <row r="20" spans="2:15" ht="22" customHeight="1">
      <c r="B20" s="16" t="s">
        <v>52</v>
      </c>
      <c r="C20" s="22">
        <f>IF('Data'!C11&lt;'Data'!$O$11,"FLAG","OK")</f>
        <v>0</v>
      </c>
      <c r="D20" s="22">
        <f>IF('Data'!D11&lt;'Data'!$O$11,"FLAG","OK")</f>
        <v>0</v>
      </c>
      <c r="E20" s="22">
        <f>IF('Data'!E11&lt;'Data'!$O$11,"FLAG","OK")</f>
        <v>0</v>
      </c>
      <c r="F20" s="22">
        <f>IF('Data'!F11&lt;'Data'!$O$11,"FLAG","OK")</f>
        <v>0</v>
      </c>
      <c r="G20" s="22">
        <f>IF('Data'!G11&lt;'Data'!$O$11,"FLAG","OK")</f>
        <v>0</v>
      </c>
      <c r="H20" s="22">
        <f>IF('Data'!H11&lt;'Data'!$O$11,"FLAG","OK")</f>
        <v>0</v>
      </c>
      <c r="I20" s="22">
        <f>IF('Data'!I11&lt;'Data'!$O$11,"FLAG","OK")</f>
        <v>0</v>
      </c>
      <c r="J20" s="22">
        <f>IF('Data'!J11&lt;'Data'!$O$11,"FLAG","OK")</f>
        <v>0</v>
      </c>
      <c r="K20" s="22">
        <f>IF('Data'!K11&lt;'Data'!$O$11,"FLAG","OK")</f>
        <v>0</v>
      </c>
      <c r="L20" s="22">
        <f>IF('Data'!L11&lt;'Data'!$O$11,"FLAG","OK")</f>
        <v>0</v>
      </c>
      <c r="M20" s="22">
        <f>IF('Data'!M11&lt;'Data'!$O$11,"FLAG","OK")</f>
        <v>0</v>
      </c>
      <c r="N20" s="22">
        <f>IF('Data'!N11&lt;'Data'!$O$11,"FLAG","OK")</f>
        <v>0</v>
      </c>
      <c r="O20" s="19">
        <f>'Data'!$O$11</f>
        <v>0</v>
      </c>
    </row>
    <row r="23" spans="2:15" ht="14" customHeight="1">
      <c r="B23" s="3" t="s">
        <v>57</v>
      </c>
    </row>
    <row r="24" spans="2:15" ht="26" customHeight="1">
      <c r="B24" s="13" t="s">
        <v>58</v>
      </c>
    </row>
    <row r="25" spans="2:15" ht="26" customHeight="1">
      <c r="B25" s="14" t="s">
        <v>59</v>
      </c>
      <c r="C25" s="15" t="s">
        <v>60</v>
      </c>
      <c r="D25" s="15" t="s">
        <v>61</v>
      </c>
      <c r="E25" s="15" t="s">
        <v>62</v>
      </c>
      <c r="F25" s="15" t="s">
        <v>63</v>
      </c>
    </row>
    <row r="26" spans="2:15" ht="22" customHeight="1">
      <c r="B26" s="16" t="s">
        <v>64</v>
      </c>
      <c r="C26" s="17">
        <f>SUM(O10:O12)</f>
        <v>0</v>
      </c>
      <c r="D26" s="17">
        <f>O13</f>
        <v>0</v>
      </c>
      <c r="E26" s="17">
        <f>C26-D26</f>
        <v>0</v>
      </c>
      <c r="F26" s="22">
        <f>IF(ABS(C26-D26)&lt;0.5,"OK","FLAG")</f>
        <v>0</v>
      </c>
    </row>
  </sheetData>
  <mergeCells count="3">
    <mergeCell ref="B2:N2"/>
    <mergeCell ref="B3:N3"/>
    <mergeCell ref="B5:O5"/>
  </mergeCells>
  <conditionalFormatting sqref="C18:N18">
    <cfRule type="containsText" dxfId="0" priority="1" operator="containsText" text="OK">
      <formula>NOT(ISERROR(SEARCH("OK",C18)))</formula>
    </cfRule>
    <cfRule type="containsText" dxfId="1" priority="2" operator="containsText" text="FLAG">
      <formula>NOT(ISERROR(SEARCH("FLAG",C18)))</formula>
    </cfRule>
  </conditionalFormatting>
  <conditionalFormatting sqref="C19:N19">
    <cfRule type="containsText" dxfId="0" priority="3" operator="containsText" text="OK">
      <formula>NOT(ISERROR(SEARCH("OK",C19)))</formula>
    </cfRule>
    <cfRule type="containsText" dxfId="1" priority="4" operator="containsText" text="FLAG">
      <formula>NOT(ISERROR(SEARCH("FLAG",C19)))</formula>
    </cfRule>
  </conditionalFormatting>
  <conditionalFormatting sqref="C20:N20">
    <cfRule type="containsText" dxfId="0" priority="5" operator="containsText" text="OK">
      <formula>NOT(ISERROR(SEARCH("OK",C20)))</formula>
    </cfRule>
    <cfRule type="containsText" dxfId="1" priority="6" operator="containsText" text="FLAG">
      <formula>NOT(ISERROR(SEARCH("FLAG",C20)))</formula>
    </cfRule>
  </conditionalFormatting>
  <conditionalFormatting sqref="F26">
    <cfRule type="containsText" dxfId="0" priority="7" operator="containsText" text="OK">
      <formula>NOT(ISERROR(SEARCH("OK",F26)))</formula>
    </cfRule>
    <cfRule type="containsText" dxfId="1" priority="8" operator="containsText" text="FLAG">
      <formula>NOT(ISERROR(SEARCH("FLAG",F26)))</formula>
    </cfRule>
  </conditionalFormatting>
  <printOptions horizontalCentered="1"/>
  <pageMargins left="0.4" right="0.4" top="0.5" bottom="0.6" header="0.2" footer="0.3"/>
  <pageSetup paperSize="9" fitToHeight="0" orientation="landscape"/>
  <headerFooter>
    <oddHeader>&amp;L&amp;"Arial"&amp;8&amp;K707070Lyros Accounting&amp;C&amp;"Arial"&amp;8&amp;K707070Position&amp;R&amp;"Arial"&amp;8&amp;K707070Page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P12"/>
  <sheetViews>
    <sheetView showGridLines="0" workbookViewId="0"/>
  </sheetViews>
  <sheetFormatPr defaultRowHeight="15"/>
  <cols>
    <col min="1" max="1" width="2.7109375" customWidth="1"/>
    <col min="2" max="2" width="24.7109375" customWidth="1"/>
    <col min="3" max="14" width="11.7109375" customWidth="1"/>
    <col min="15" max="15" width="16.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65</v>
      </c>
      <c r="C2" s="11"/>
      <c r="D2" s="11"/>
      <c r="E2" s="11"/>
      <c r="F2" s="11"/>
      <c r="G2" s="11"/>
      <c r="H2" s="11"/>
      <c r="I2" s="11"/>
      <c r="J2" s="11"/>
      <c r="K2" s="11"/>
      <c r="L2" s="11"/>
      <c r="M2" s="11"/>
      <c r="N2" s="11"/>
      <c r="O2" s="1"/>
      <c r="P2" s="1"/>
    </row>
    <row r="3" spans="1:16" ht="26" customHeight="1">
      <c r="A3" s="1"/>
      <c r="B3" s="12" t="s">
        <v>66</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0" customHeight="1">
      <c r="B5" s="6" t="s">
        <v>67</v>
      </c>
      <c r="C5" s="6"/>
      <c r="D5" s="6"/>
      <c r="E5" s="6"/>
      <c r="F5" s="6"/>
      <c r="G5" s="6"/>
      <c r="H5" s="6"/>
      <c r="I5" s="6"/>
      <c r="J5" s="6"/>
      <c r="K5" s="6"/>
      <c r="L5" s="6"/>
      <c r="M5" s="6"/>
      <c r="N5" s="6"/>
      <c r="O5" s="6"/>
    </row>
    <row r="7" spans="1:16" ht="14" customHeight="1">
      <c r="B7" s="3" t="s">
        <v>68</v>
      </c>
    </row>
    <row r="8" spans="1:16" ht="26" customHeight="1">
      <c r="B8" s="14" t="s">
        <v>36</v>
      </c>
      <c r="C8" s="15" t="s">
        <v>37</v>
      </c>
      <c r="D8" s="15" t="s">
        <v>38</v>
      </c>
      <c r="E8" s="15" t="s">
        <v>39</v>
      </c>
      <c r="F8" s="15" t="s">
        <v>40</v>
      </c>
      <c r="G8" s="15" t="s">
        <v>41</v>
      </c>
      <c r="H8" s="15" t="s">
        <v>42</v>
      </c>
      <c r="I8" s="15" t="s">
        <v>43</v>
      </c>
      <c r="J8" s="15" t="s">
        <v>44</v>
      </c>
      <c r="K8" s="15" t="s">
        <v>45</v>
      </c>
      <c r="L8" s="15" t="s">
        <v>46</v>
      </c>
      <c r="M8" s="15" t="s">
        <v>47</v>
      </c>
      <c r="N8" s="15" t="s">
        <v>48</v>
      </c>
      <c r="O8" s="15" t="s">
        <v>70</v>
      </c>
    </row>
    <row r="9" spans="1:16" ht="22" customHeight="1">
      <c r="B9" s="23" t="s">
        <v>50</v>
      </c>
      <c r="C9" s="24">
        <v>211709</v>
      </c>
      <c r="D9" s="24">
        <v>235495</v>
      </c>
      <c r="E9" s="24">
        <v>229855</v>
      </c>
      <c r="F9" s="24">
        <v>240809</v>
      </c>
      <c r="G9" s="24">
        <v>249840</v>
      </c>
      <c r="H9" s="24">
        <v>245475</v>
      </c>
      <c r="I9" s="24">
        <v>270034</v>
      </c>
      <c r="J9" s="24">
        <v>268984</v>
      </c>
      <c r="K9" s="24">
        <v>261370</v>
      </c>
      <c r="L9" s="24">
        <v>281528</v>
      </c>
      <c r="M9" s="24">
        <v>272056</v>
      </c>
      <c r="N9" s="24">
        <v>293380</v>
      </c>
      <c r="O9" s="24">
        <v>100000</v>
      </c>
    </row>
    <row r="10" spans="1:16" ht="22" customHeight="1">
      <c r="B10" s="23" t="s">
        <v>51</v>
      </c>
      <c r="C10" s="24">
        <v>372372</v>
      </c>
      <c r="D10" s="24">
        <v>378051</v>
      </c>
      <c r="E10" s="24">
        <v>382209</v>
      </c>
      <c r="F10" s="24">
        <v>382403</v>
      </c>
      <c r="G10" s="24">
        <v>385645</v>
      </c>
      <c r="H10" s="24">
        <v>400255</v>
      </c>
      <c r="I10" s="24">
        <v>393020</v>
      </c>
      <c r="J10" s="24">
        <v>398965</v>
      </c>
      <c r="K10" s="24">
        <v>408041</v>
      </c>
      <c r="L10" s="24">
        <v>409329</v>
      </c>
      <c r="M10" s="24">
        <v>407517</v>
      </c>
      <c r="N10" s="24">
        <v>408765</v>
      </c>
      <c r="O10" s="24">
        <v>200000</v>
      </c>
    </row>
    <row r="11" spans="1:16" ht="22" customHeight="1">
      <c r="B11" s="23" t="s">
        <v>52</v>
      </c>
      <c r="C11" s="24">
        <v>62040</v>
      </c>
      <c r="D11" s="24">
        <v>58279</v>
      </c>
      <c r="E11" s="24">
        <v>65987</v>
      </c>
      <c r="F11" s="24">
        <v>66525</v>
      </c>
      <c r="G11" s="24">
        <v>63469</v>
      </c>
      <c r="H11" s="24">
        <v>68101</v>
      </c>
      <c r="I11" s="24">
        <v>67219</v>
      </c>
      <c r="J11" s="24">
        <v>72386</v>
      </c>
      <c r="K11" s="24">
        <v>72371</v>
      </c>
      <c r="L11" s="24">
        <v>75284</v>
      </c>
      <c r="M11" s="24">
        <v>77402</v>
      </c>
      <c r="N11" s="24">
        <v>74903</v>
      </c>
      <c r="O11" s="24">
        <v>30000</v>
      </c>
    </row>
    <row r="12" spans="1:16" ht="24" customHeight="1">
      <c r="B12" s="20" t="s">
        <v>53</v>
      </c>
      <c r="C12" s="21">
        <f>SUM(C9:C11)</f>
        <v>0</v>
      </c>
      <c r="D12" s="21">
        <f>SUM(D9:D11)</f>
        <v>0</v>
      </c>
      <c r="E12" s="21">
        <f>SUM(E9:E11)</f>
        <v>0</v>
      </c>
      <c r="F12" s="21">
        <f>SUM(F9:F11)</f>
        <v>0</v>
      </c>
      <c r="G12" s="21">
        <f>SUM(G9:G11)</f>
        <v>0</v>
      </c>
      <c r="H12" s="21">
        <f>SUM(H9:H11)</f>
        <v>0</v>
      </c>
      <c r="I12" s="21">
        <f>SUM(I9:I11)</f>
        <v>0</v>
      </c>
      <c r="J12" s="21">
        <f>SUM(J9:J11)</f>
        <v>0</v>
      </c>
      <c r="K12" s="21">
        <f>SUM(K9:K11)</f>
        <v>0</v>
      </c>
      <c r="L12" s="21">
        <f>SUM(L9:L11)</f>
        <v>0</v>
      </c>
      <c r="M12" s="21">
        <f>SUM(M9:M11)</f>
        <v>0</v>
      </c>
      <c r="N12" s="21">
        <f>SUM(N9:N11)</f>
        <v>0</v>
      </c>
    </row>
  </sheetData>
  <mergeCells count="3">
    <mergeCell ref="B2:N2"/>
    <mergeCell ref="B3:N3"/>
    <mergeCell ref="B5:O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71</v>
      </c>
      <c r="C2" s="11"/>
      <c r="D2" s="11"/>
      <c r="E2" s="11"/>
      <c r="F2" s="11"/>
      <c r="G2" s="11"/>
      <c r="H2" s="11"/>
      <c r="I2" s="11"/>
      <c r="J2" s="11"/>
      <c r="K2" s="11"/>
      <c r="L2" s="1"/>
      <c r="M2" s="1"/>
    </row>
    <row r="3" spans="1:13" ht="26" customHeight="1">
      <c r="A3" s="1"/>
      <c r="B3" s="12" t="s">
        <v>72</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73</v>
      </c>
      <c r="C7" s="13"/>
      <c r="D7" s="13"/>
      <c r="E7" s="13"/>
      <c r="F7" s="13"/>
      <c r="G7" s="13"/>
      <c r="H7" s="13"/>
      <c r="I7" s="13"/>
      <c r="J7" s="13"/>
      <c r="K7" s="13"/>
      <c r="L7" s="13"/>
    </row>
    <row r="8" spans="1:13" ht="24" customHeight="1">
      <c r="B8" s="6" t="s">
        <v>3</v>
      </c>
      <c r="C8" s="7" t="s">
        <v>74</v>
      </c>
      <c r="D8" s="7"/>
      <c r="E8" s="7"/>
      <c r="F8" s="7"/>
      <c r="G8" s="7"/>
      <c r="H8" s="7"/>
      <c r="I8" s="7"/>
      <c r="J8" s="7"/>
      <c r="K8" s="7"/>
      <c r="L8" s="7"/>
    </row>
    <row r="9" spans="1:13" ht="24" customHeight="1">
      <c r="B9" s="6" t="s">
        <v>5</v>
      </c>
      <c r="C9" s="7" t="s">
        <v>75</v>
      </c>
      <c r="D9" s="7"/>
      <c r="E9" s="7"/>
      <c r="F9" s="7"/>
      <c r="G9" s="7"/>
      <c r="H9" s="7"/>
      <c r="I9" s="7"/>
      <c r="J9" s="7"/>
      <c r="K9" s="7"/>
      <c r="L9" s="7"/>
    </row>
    <row r="10" spans="1:13" ht="24" customHeight="1">
      <c r="B10" s="6" t="s">
        <v>7</v>
      </c>
      <c r="C10" s="7" t="s">
        <v>76</v>
      </c>
      <c r="D10" s="7"/>
      <c r="E10" s="7"/>
      <c r="F10" s="7"/>
      <c r="G10" s="7"/>
      <c r="H10" s="7"/>
      <c r="I10" s="7"/>
      <c r="J10" s="7"/>
      <c r="K10" s="7"/>
      <c r="L10" s="7"/>
    </row>
    <row r="11" spans="1:13" ht="22" customHeight="1">
      <c r="B11" s="6" t="s">
        <v>77</v>
      </c>
      <c r="C11" s="6"/>
      <c r="D11" s="6"/>
      <c r="E11" s="6"/>
      <c r="F11" s="6"/>
      <c r="G11" s="6"/>
      <c r="H11" s="6"/>
      <c r="I11" s="6"/>
      <c r="J11" s="6"/>
      <c r="K11" s="6"/>
      <c r="L11" s="6"/>
    </row>
    <row r="13" spans="1:13" ht="28" customHeight="1">
      <c r="B13" s="13" t="s">
        <v>78</v>
      </c>
      <c r="C13" s="13"/>
      <c r="D13" s="13"/>
      <c r="E13" s="13"/>
      <c r="F13" s="13"/>
      <c r="G13" s="13"/>
      <c r="H13" s="13"/>
      <c r="I13" s="13"/>
      <c r="J13" s="13"/>
      <c r="K13" s="13"/>
      <c r="L13" s="13"/>
    </row>
    <row r="14" spans="1:13" ht="24" customHeight="1">
      <c r="B14" s="6" t="s">
        <v>3</v>
      </c>
      <c r="C14" s="7" t="s">
        <v>79</v>
      </c>
      <c r="D14" s="7"/>
      <c r="E14" s="7"/>
      <c r="F14" s="7"/>
      <c r="G14" s="7"/>
      <c r="H14" s="7"/>
      <c r="I14" s="7"/>
      <c r="J14" s="7"/>
      <c r="K14" s="7"/>
      <c r="L14" s="7"/>
    </row>
    <row r="15" spans="1:13" ht="24" customHeight="1">
      <c r="B15" s="6" t="s">
        <v>5</v>
      </c>
      <c r="C15" s="7" t="s">
        <v>80</v>
      </c>
      <c r="D15" s="7"/>
      <c r="E15" s="7"/>
      <c r="F15" s="7"/>
      <c r="G15" s="7"/>
      <c r="H15" s="7"/>
      <c r="I15" s="7"/>
      <c r="J15" s="7"/>
      <c r="K15" s="7"/>
      <c r="L15" s="7"/>
    </row>
    <row r="16" spans="1:13" ht="24" customHeight="1">
      <c r="B16" s="6" t="s">
        <v>7</v>
      </c>
      <c r="C16" s="7" t="s">
        <v>81</v>
      </c>
      <c r="D16" s="7"/>
      <c r="E16" s="7"/>
      <c r="F16" s="7"/>
      <c r="G16" s="7"/>
      <c r="H16" s="7"/>
      <c r="I16" s="7"/>
      <c r="J16" s="7"/>
      <c r="K16" s="7"/>
      <c r="L16" s="7"/>
    </row>
    <row r="17" spans="2:12" ht="22" customHeight="1">
      <c r="B17" s="6" t="s">
        <v>82</v>
      </c>
      <c r="C17" s="6"/>
      <c r="D17" s="6"/>
      <c r="E17" s="6"/>
      <c r="F17" s="6"/>
      <c r="G17" s="6"/>
      <c r="H17" s="6"/>
      <c r="I17" s="6"/>
      <c r="J17" s="6"/>
      <c r="K17" s="6"/>
      <c r="L17" s="6"/>
    </row>
    <row r="20" spans="2:12" ht="24" customHeight="1">
      <c r="B20" s="10" t="s">
        <v>30</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Position</vt:lpstr>
      <vt:lpstr>Data</vt:lpstr>
      <vt:lpstr>Connect your data</vt:lpstr>
      <vt:lpstr>'Connect your data'!Print_Area</vt:lpstr>
      <vt:lpstr>Cover!Print_Area</vt:lpstr>
      <vt:lpstr>'Connect your data'!Print_Titles</vt:lpstr>
      <vt:lpstr>Data!Print_Titles</vt:lpstr>
      <vt:lpstr>Position!Print_Titles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2026-05-23T20:47:49Z</dcterms:created>
  <dcterms:modified xsi:type="dcterms:W3CDTF">2026-05-23T20:47:49Z</dcterms:modified>
</cp:coreProperties>
</file>