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Checklist" sheetId="2" r:id="rId2"/>
    <sheet name="Findings" sheetId="3" r:id="rId3"/>
    <sheet name="Connect your data" sheetId="4" r:id="rId4"/>
  </sheets>
  <definedNames>
    <definedName name="_xlnm.Print_Area" localSheetId="3">'Connect your data'!$A$1:$M$22</definedName>
    <definedName name="_xlnm.Print_Area" localSheetId="0">Cover!$A$1:$M$40</definedName>
    <definedName name="_xlnm.Print_Titles" localSheetId="1">Checklist!$1:$5</definedName>
    <definedName name="_xlnm.Print_Titles" localSheetId="3">'Connect your data'!$1:$5</definedName>
    <definedName name="_xlnm.Print_Titles" localSheetId="2">Findings!$1:$5</definedName>
  </definedNames>
  <calcPr calcId="124519" fullCalcOnLoad="1"/>
</workbook>
</file>

<file path=xl/sharedStrings.xml><?xml version="1.0" encoding="utf-8"?>
<sst xmlns="http://schemas.openxmlformats.org/spreadsheetml/2006/main" count="225" uniqueCount="152">
  <si>
    <t>QUARTERLY HYGIENE CHECK ON YOUR ACCOUNTING FILE</t>
  </si>
  <si>
    <t>Accounting File Review Checklist</t>
  </si>
  <si>
    <t>HOW TO USE</t>
  </si>
  <si>
    <t>1.</t>
  </si>
  <si>
    <t>Work through each review question on the Checklist sheet and record what you found.</t>
  </si>
  <si>
    <t>2.</t>
  </si>
  <si>
    <t>For any exception, log a finding on the Findings sheet with owner and target date.</t>
  </si>
  <si>
    <t>3.</t>
  </si>
  <si>
    <t>The Summary sheet rolls findings up by severity and tracks completion of remediation actions.</t>
  </si>
  <si>
    <t>DESIGNED FOR</t>
  </si>
  <si>
    <t>External reviewer or fractional CFO running a quarterly hygiene review on a client accounting-software file.</t>
  </si>
  <si>
    <t>EXAMPLE BUSINESS PROFILE</t>
  </si>
  <si>
    <t>Synthetic data inside this workbook represents the following business shape. Use it as a reference for what good looks like; your numbers will differ.</t>
  </si>
  <si>
    <t>REVIEW SCOPE</t>
  </si>
  <si>
    <t>Quarterly file review for an SME on a single accounting-software platform</t>
  </si>
  <si>
    <t>REVIEWER</t>
  </si>
  <si>
    <t>External fractional CFO or principal accountant (not the regular bookkeeper)</t>
  </si>
  <si>
    <t>TYPICAL FINDINGS</t>
  </si>
  <si>
    <t>Five to ten low or medium findings per quarter, one to two high in first quarter</t>
  </si>
  <si>
    <t>INPUTS YOU NEED TO PROVIDE</t>
  </si>
  <si>
    <t>These figures vary by company and cannot be exported directly from your accounting software. Replace the amber-bordered sample values on the tabs noted below.</t>
  </si>
  <si>
    <t>Found answer per review question</t>
  </si>
  <si>
    <t>Used on: Checklist tab</t>
  </si>
  <si>
    <t>Findings log: description, severity, owner, target date, status</t>
  </si>
  <si>
    <t>Used on: Findings tab</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</si>
  <si>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</si>
  <si>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</si>
  <si>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</si>
  <si>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</si>
  <si>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</si>
  <si>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</si>
  <si>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</si>
  <si>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HYGIENE REVIEW</t>
  </si>
  <si>
    <t>Accounting file review checklist</t>
  </si>
  <si>
    <t>Each row is one question. Compare the Expected column to what you actually find in the file and mark the Result. Any Exception triggers a finding to log on the Findings sheet for remediation. Run this quarterly.</t>
  </si>
  <si>
    <t>STEP 1   WALK EVERY CATEGORY</t>
  </si>
  <si>
    <t>Review questions</t>
  </si>
  <si>
    <t>Category</t>
  </si>
  <si>
    <t>Question</t>
  </si>
  <si>
    <t>Expected</t>
  </si>
  <si>
    <t>Found</t>
  </si>
  <si>
    <t>Result</t>
  </si>
  <si>
    <t>Linked finding</t>
  </si>
  <si>
    <t>Chart of accounts</t>
  </si>
  <si>
    <t>Active accounts only; no duplicates by name</t>
  </si>
  <si>
    <t>No duplicate account names</t>
  </si>
  <si>
    <t>Variance noted; see Findings</t>
  </si>
  <si>
    <t>Exception</t>
  </si>
  <si>
    <t>Every account has a tax default set</t>
  </si>
  <si>
    <t>All accounts have a tax default</t>
  </si>
  <si>
    <t>Header structure aligns with reporting pack</t>
  </si>
  <si>
    <t>Headers match reporting headers</t>
  </si>
  <si>
    <t>As expected</t>
  </si>
  <si>
    <t>Pass</t>
  </si>
  <si>
    <t>Contacts</t>
  </si>
  <si>
    <t>All supplier and customer contacts have ABNs where required</t>
  </si>
  <si>
    <t>ABN populated for all GST-registered counterparties</t>
  </si>
  <si>
    <t>No duplicate contacts by ABN</t>
  </si>
  <si>
    <t>No duplicate ABNs</t>
  </si>
  <si>
    <t>Inactive contacts are archived, not deleted</t>
  </si>
  <si>
    <t>Inactive flagged, not removed</t>
  </si>
  <si>
    <t>Bank reconciliation</t>
  </si>
  <si>
    <t>Every bank account reconciled to statement at period-end</t>
  </si>
  <si>
    <t>Reconciled with zero unreconciled difference</t>
  </si>
  <si>
    <t>No unreconciled items older than 60 days</t>
  </si>
  <si>
    <t>No items older than 60 days</t>
  </si>
  <si>
    <t>GL postings</t>
  </si>
  <si>
    <t>No manual journals to bank or AR/AP control accounts</t>
  </si>
  <si>
    <t>No manual journals to control accounts</t>
  </si>
  <si>
    <t>Manual journals are dated within the open period only</t>
  </si>
  <si>
    <t>All manual journals dated in open period</t>
  </si>
  <si>
    <t>Suspense or holding accounts are empty at period-end</t>
  </si>
  <si>
    <t>Suspense and holding accounts cleared</t>
  </si>
  <si>
    <t>Bank rules</t>
  </si>
  <si>
    <t>Active rules point to active accounts only</t>
  </si>
  <si>
    <t>All bank rules point to active accounts</t>
  </si>
  <si>
    <t>No rule has been auto-applied to an unexpected counterparty</t>
  </si>
  <si>
    <t>Rules respected within tolerance</t>
  </si>
  <si>
    <t>Tracking categories</t>
  </si>
  <si>
    <t>Tracking categories applied consistently across departments</t>
  </si>
  <si>
    <t>Tracking applied to all expected accounts</t>
  </si>
  <si>
    <t>No orphan transactions missing a tracking value</t>
  </si>
  <si>
    <t>All trackable transactions tagged</t>
  </si>
  <si>
    <t>GST and BAS</t>
  </si>
  <si>
    <t>BAS-shaped report ties to GST receivable and payable balances</t>
  </si>
  <si>
    <t>GL ties to BAS report</t>
  </si>
  <si>
    <t>Capital acquisitions coded correctly</t>
  </si>
  <si>
    <t>Fixed asset GST treated as capital</t>
  </si>
  <si>
    <t>Payroll</t>
  </si>
  <si>
    <t>STP filings up to date and reconciled to GL</t>
  </si>
  <si>
    <t>STP and GL aligned</t>
  </si>
  <si>
    <t>Leave balances reconciled to subsidiary</t>
  </si>
  <si>
    <t>Leave subsidiary matches GL</t>
  </si>
  <si>
    <t>Fixed assets</t>
  </si>
  <si>
    <t>Asset register reconciles to GL by account</t>
  </si>
  <si>
    <t>Subsidiary equals GL by class</t>
  </si>
  <si>
    <t>Year-end carryforward</t>
  </si>
  <si>
    <t>Retained earnings and opening balances rolled forward correctly</t>
  </si>
  <si>
    <t>Opening balances tied to prior year close</t>
  </si>
  <si>
    <t>RECONCILIATION</t>
  </si>
  <si>
    <t>Tie-out checks for this tab</t>
  </si>
  <si>
    <t>Check</t>
  </si>
  <si>
    <t>Left side</t>
  </si>
  <si>
    <t>Right side</t>
  </si>
  <si>
    <t>Difference</t>
  </si>
  <si>
    <t>Status</t>
  </si>
  <si>
    <t>Every question has a result recorded</t>
  </si>
  <si>
    <t>ISSUES LOG</t>
  </si>
  <si>
    <t>Findings raised during the review</t>
  </si>
  <si>
    <t>One row per finding raised during the review. Each finding has a severity, an owner, and a target resolution date. The Status field is updated as the finding is worked through.</t>
  </si>
  <si>
    <t>STEP 2   LOG EVERY EXCEPTION</t>
  </si>
  <si>
    <t>Open findings</t>
  </si>
  <si>
    <t>Ref</t>
  </si>
  <si>
    <t>Finding</t>
  </si>
  <si>
    <t>Severity</t>
  </si>
  <si>
    <t>Owner</t>
  </si>
  <si>
    <t>Target</t>
  </si>
  <si>
    <t>F001</t>
  </si>
  <si>
    <t>12 customer contacts missing ABN where invoice is over $82.50</t>
  </si>
  <si>
    <t>Medium</t>
  </si>
  <si>
    <t>Bookkeeper</t>
  </si>
  <si>
    <t>In progress</t>
  </si>
  <si>
    <t>F002</t>
  </si>
  <si>
    <t>Two rules point to account 463 Office Expenses which has been archived</t>
  </si>
  <si>
    <t>Low</t>
  </si>
  <si>
    <t>Open</t>
  </si>
  <si>
    <t>F003</t>
  </si>
  <si>
    <t>Duplicate Marketing accounts (461 and 462) merged in P&amp;L pack but separate in software</t>
  </si>
  <si>
    <t>Finance lead</t>
  </si>
  <si>
    <t>F004</t>
  </si>
  <si>
    <t>Two capital purchases coded as GST on Expenses rather than Capital Acquisition</t>
  </si>
  <si>
    <t>High</t>
  </si>
  <si>
    <t>Resolved</t>
  </si>
  <si>
    <t>F005</t>
  </si>
  <si>
    <t>F006</t>
  </si>
  <si>
    <t>F007</t>
  </si>
  <si>
    <t>F008</t>
  </si>
  <si>
    <t>F009</t>
  </si>
  <si>
    <t>F010</t>
  </si>
  <si>
    <t>Number of Exception results on Checklist equals findings logged</t>
  </si>
  <si>
    <t>POPULATE THIS WORKBOOK</t>
  </si>
  <si>
    <t>Connect your accounting data</t>
  </si>
  <si>
    <t>Option 1   Enter the data yourself</t>
  </si>
  <si>
    <t>Export the relevant report from your accounting software (e.g. accounting file review checklist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</si>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</sst>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yyyy-mm-dd"/>
  </numFmts>
  <fonts count="14">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sz val="10"/>
      <color rgb="FF2D7A55"/>
      <name val="Arial"/>
      <family val="2"/>
    </font>
    <font>
      <b/>
      <sz val="10"/>
      <color rgb="FF707070"/>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EF7"/>
        <bgColor indexed="64"/>
      </patternFill>
    </fill>
    <fill>
      <patternFill patternType="solid">
        <fgColor rgb="FFFFFFFF"/>
        <bgColor indexed="64"/>
      </patternFill>
    </fill>
  </fills>
  <borders count="4">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2">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 fillId="5" borderId="2" xfId="0" applyFont="1" applyFill="1" applyBorder="1" applyAlignment="1">
      <alignment horizontal="left" vertical="center"/>
    </xf>
    <xf numFmtId="0" fontId="12" fillId="6" borderId="3" xfId="0" applyFont="1" applyFill="1" applyBorder="1" applyAlignment="1">
      <alignment horizontal="left" vertical="center" indent="1"/>
    </xf>
    <xf numFmtId="0" fontId="1" fillId="7" borderId="2" xfId="0" applyFont="1" applyFill="1" applyBorder="1" applyAlignment="1">
      <alignment horizontal="left" vertical="center"/>
    </xf>
    <xf numFmtId="0" fontId="11" fillId="2" borderId="1" xfId="0" applyFont="1" applyFill="1" applyBorder="1" applyAlignment="1">
      <alignment horizontal="right" vertical="center" wrapText="1"/>
    </xf>
    <xf numFmtId="164" fontId="1" fillId="5" borderId="2" xfId="0" applyNumberFormat="1" applyFont="1" applyFill="1" applyBorder="1" applyAlignment="1">
      <alignment horizontal="right" vertical="center"/>
    </xf>
    <xf numFmtId="0" fontId="13" fillId="7" borderId="2" xfId="0" applyFont="1" applyFill="1" applyBorder="1" applyAlignment="1">
      <alignment horizontal="center" vertical="center"/>
    </xf>
    <xf numFmtId="165" fontId="12" fillId="6" borderId="3" xfId="0" applyNumberFormat="1" applyFont="1" applyFill="1" applyBorder="1" applyAlignment="1">
      <alignment horizontal="right" vertical="center"/>
    </xf>
  </cellXfs>
  <cellStyles count="1">
    <cellStyle name="Normal" xfId="0" builtinId="0"/>
  </cellStyles>
  <dxfs count="3">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
      <font>
        <b/>
        <color rgb="FF707070"/>
      </font>
      <fill>
        <patternFill>
          <bgColor rgb="FFFFFFFF"/>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38100</xdr:colOff>
      <xdr:row>0</xdr:row>
      <xdr:rowOff>38100</xdr:rowOff>
    </xdr:from>
    <xdr:to>
      <xdr:col>6</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09918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97242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24</v>
      </c>
      <c r="G28" s="8"/>
      <c r="H28" s="8"/>
      <c r="I28" s="8"/>
      <c r="J28" s="8"/>
      <c r="K28" s="8"/>
      <c r="L28" s="8"/>
      <c r="M28" s="4"/>
    </row>
    <row r="29" spans="2:13">
      <c r="M29" s="4"/>
    </row>
    <row r="30" spans="2:13" ht="18" customHeight="1">
      <c r="B30" s="3" t="s">
        <v>25</v>
      </c>
      <c r="C30" s="3"/>
      <c r="D30" s="3"/>
      <c r="E30" s="3"/>
      <c r="F30" s="3"/>
      <c r="G30" s="3"/>
      <c r="H30" s="3"/>
      <c r="I30" s="3"/>
      <c r="J30" s="3"/>
      <c r="K30" s="3"/>
      <c r="L30" s="3"/>
      <c r="M30" s="4"/>
    </row>
    <row r="31" spans="2:13" ht="24" customHeight="1">
      <c r="B31" s="7" t="s">
        <v>26</v>
      </c>
      <c r="C31" s="7"/>
      <c r="D31" s="7"/>
      <c r="E31" s="7"/>
      <c r="F31" s="7"/>
      <c r="G31" s="7"/>
      <c r="H31" s="7"/>
      <c r="I31" s="7"/>
      <c r="J31" s="7"/>
      <c r="K31" s="7"/>
      <c r="L31" s="7"/>
      <c r="M31" s="4"/>
    </row>
    <row r="32" spans="2:13" ht="18" customHeight="1">
      <c r="B32" s="3" t="s">
        <v>27</v>
      </c>
      <c r="C32" s="3"/>
      <c r="D32" s="3"/>
      <c r="E32" s="3"/>
      <c r="F32" s="3"/>
      <c r="G32" s="3"/>
      <c r="H32" s="3"/>
      <c r="I32" s="3"/>
      <c r="J32" s="3"/>
      <c r="K32" s="3"/>
      <c r="L32" s="3"/>
      <c r="M32" s="4"/>
    </row>
    <row r="33" spans="2:13" ht="38" customHeight="1">
      <c r="B33" s="7" t="s">
        <v>28</v>
      </c>
      <c r="C33" s="7"/>
      <c r="D33" s="7"/>
      <c r="E33" s="7"/>
      <c r="F33" s="7"/>
      <c r="G33" s="7"/>
      <c r="H33" s="7"/>
      <c r="I33" s="7"/>
      <c r="J33" s="7"/>
      <c r="K33" s="7"/>
      <c r="L33" s="7"/>
      <c r="M33" s="4"/>
    </row>
    <row r="34" spans="2:13" ht="18" customHeight="1">
      <c r="B34" s="3" t="s">
        <v>29</v>
      </c>
      <c r="C34" s="3"/>
      <c r="D34" s="3"/>
      <c r="E34" s="3"/>
      <c r="F34" s="3"/>
      <c r="G34" s="3"/>
      <c r="H34" s="3"/>
      <c r="I34" s="3"/>
      <c r="J34" s="3"/>
      <c r="K34" s="3"/>
      <c r="L34" s="3"/>
      <c r="M34" s="4"/>
    </row>
    <row r="35" spans="2:13" ht="34" customHeight="1">
      <c r="B35" s="9" t="s">
        <v>30</v>
      </c>
      <c r="C35" s="9"/>
      <c r="D35" s="9"/>
      <c r="E35" s="9"/>
      <c r="F35" s="9"/>
      <c r="G35" s="9"/>
      <c r="H35" s="9"/>
      <c r="I35" s="9"/>
      <c r="J35" s="9"/>
      <c r="K35" s="9"/>
      <c r="L35" s="9"/>
      <c r="M35" s="4"/>
    </row>
    <row r="36" spans="2:13">
      <c r="M36" s="4"/>
    </row>
    <row r="37" spans="2:13" ht="28" customHeight="1">
      <c r="B37" s="10" t="s">
        <v>31</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H36"/>
  <sheetViews>
    <sheetView showGridLines="0" workbookViewId="0"/>
  </sheetViews>
  <sheetFormatPr defaultRowHeight="15"/>
  <cols>
    <col min="1" max="1" width="2.7109375" customWidth="1"/>
    <col min="2" max="2" width="20.7109375" customWidth="1"/>
    <col min="3" max="3" width="50.7109375" customWidth="1"/>
    <col min="4" max="4" width="38.7109375" customWidth="1"/>
    <col min="5" max="5" width="36.7109375" customWidth="1"/>
    <col min="6" max="6" width="14.7109375" customWidth="1"/>
    <col min="7" max="7" width="12.7109375" customWidth="1"/>
    <col min="8" max="8" width="2.7109375" customWidth="1"/>
  </cols>
  <sheetData>
    <row r="1" spans="1:8" ht="14" customHeight="1">
      <c r="A1" s="1"/>
      <c r="B1" s="1"/>
      <c r="C1" s="1"/>
      <c r="D1" s="1"/>
      <c r="E1" s="1"/>
      <c r="F1" s="1"/>
      <c r="G1" s="1"/>
      <c r="H1" s="1"/>
    </row>
    <row r="2" spans="1:8" ht="16" customHeight="1">
      <c r="A2" s="1"/>
      <c r="B2" s="11" t="s">
        <v>32</v>
      </c>
      <c r="C2" s="11"/>
      <c r="D2" s="11"/>
      <c r="E2" s="11"/>
      <c r="F2" s="11"/>
      <c r="G2" s="1"/>
      <c r="H2" s="1"/>
    </row>
    <row r="3" spans="1:8" ht="26" customHeight="1">
      <c r="A3" s="1"/>
      <c r="B3" s="12" t="s">
        <v>33</v>
      </c>
      <c r="C3" s="12"/>
      <c r="D3" s="12"/>
      <c r="E3" s="12"/>
      <c r="F3" s="12"/>
      <c r="G3" s="1"/>
      <c r="H3" s="1"/>
    </row>
    <row r="4" spans="1:8" ht="4" customHeight="1">
      <c r="A4" s="2"/>
      <c r="B4" s="2"/>
      <c r="C4" s="2"/>
      <c r="D4" s="2"/>
      <c r="E4" s="2"/>
      <c r="F4" s="2"/>
      <c r="G4" s="2"/>
      <c r="H4" s="2"/>
    </row>
    <row r="5" spans="1:8" ht="48" customHeight="1">
      <c r="B5" s="6" t="s">
        <v>34</v>
      </c>
      <c r="C5" s="6"/>
      <c r="D5" s="6"/>
      <c r="E5" s="6"/>
      <c r="F5" s="6"/>
      <c r="G5" s="6"/>
    </row>
    <row r="7" spans="1:8" ht="14" customHeight="1">
      <c r="B7" s="3" t="s">
        <v>35</v>
      </c>
    </row>
    <row r="8" spans="1:8" ht="26" customHeight="1">
      <c r="B8" s="13" t="s">
        <v>36</v>
      </c>
    </row>
    <row r="9" spans="1:8" ht="26" customHeight="1">
      <c r="B9" s="14" t="s">
        <v>37</v>
      </c>
      <c r="C9" s="14" t="s">
        <v>38</v>
      </c>
      <c r="D9" s="14" t="s">
        <v>39</v>
      </c>
      <c r="E9" s="14" t="s">
        <v>40</v>
      </c>
      <c r="F9" s="14" t="s">
        <v>41</v>
      </c>
      <c r="G9" s="14" t="s">
        <v>42</v>
      </c>
    </row>
    <row r="10" spans="1:8" ht="26" customHeight="1">
      <c r="B10" s="15" t="s">
        <v>43</v>
      </c>
      <c r="C10" s="15" t="s">
        <v>44</v>
      </c>
      <c r="D10" s="15" t="s">
        <v>45</v>
      </c>
      <c r="E10" s="16" t="s">
        <v>46</v>
      </c>
      <c r="F10" s="16" t="s">
        <v>47</v>
      </c>
      <c r="G10" s="16"/>
    </row>
    <row r="11" spans="1:8" ht="26" customHeight="1">
      <c r="B11" s="17" t="s">
        <v>43</v>
      </c>
      <c r="C11" s="17" t="s">
        <v>48</v>
      </c>
      <c r="D11" s="17" t="s">
        <v>49</v>
      </c>
      <c r="E11" s="16" t="s">
        <v>46</v>
      </c>
      <c r="F11" s="16" t="s">
        <v>47</v>
      </c>
      <c r="G11" s="16"/>
    </row>
    <row r="12" spans="1:8" ht="26" customHeight="1">
      <c r="B12" s="15" t="s">
        <v>43</v>
      </c>
      <c r="C12" s="15" t="s">
        <v>50</v>
      </c>
      <c r="D12" s="15" t="s">
        <v>51</v>
      </c>
      <c r="E12" s="16" t="s">
        <v>52</v>
      </c>
      <c r="F12" s="16" t="s">
        <v>53</v>
      </c>
      <c r="G12" s="16"/>
    </row>
    <row r="13" spans="1:8" ht="26" customHeight="1">
      <c r="B13" s="17" t="s">
        <v>54</v>
      </c>
      <c r="C13" s="17" t="s">
        <v>55</v>
      </c>
      <c r="D13" s="17" t="s">
        <v>56</v>
      </c>
      <c r="E13" s="16" t="s">
        <v>52</v>
      </c>
      <c r="F13" s="16" t="s">
        <v>53</v>
      </c>
      <c r="G13" s="16"/>
    </row>
    <row r="14" spans="1:8" ht="26" customHeight="1">
      <c r="B14" s="15" t="s">
        <v>54</v>
      </c>
      <c r="C14" s="15" t="s">
        <v>57</v>
      </c>
      <c r="D14" s="15" t="s">
        <v>58</v>
      </c>
      <c r="E14" s="16" t="s">
        <v>52</v>
      </c>
      <c r="F14" s="16" t="s">
        <v>53</v>
      </c>
      <c r="G14" s="16"/>
    </row>
    <row r="15" spans="1:8" ht="26" customHeight="1">
      <c r="B15" s="17" t="s">
        <v>54</v>
      </c>
      <c r="C15" s="17" t="s">
        <v>59</v>
      </c>
      <c r="D15" s="17" t="s">
        <v>60</v>
      </c>
      <c r="E15" s="16" t="s">
        <v>52</v>
      </c>
      <c r="F15" s="16" t="s">
        <v>53</v>
      </c>
      <c r="G15" s="16"/>
    </row>
    <row r="16" spans="1:8" ht="26" customHeight="1">
      <c r="B16" s="15" t="s">
        <v>61</v>
      </c>
      <c r="C16" s="15" t="s">
        <v>62</v>
      </c>
      <c r="D16" s="15" t="s">
        <v>63</v>
      </c>
      <c r="E16" s="16" t="s">
        <v>52</v>
      </c>
      <c r="F16" s="16" t="s">
        <v>53</v>
      </c>
      <c r="G16" s="16"/>
    </row>
    <row r="17" spans="2:7" ht="26" customHeight="1">
      <c r="B17" s="17" t="s">
        <v>61</v>
      </c>
      <c r="C17" s="17" t="s">
        <v>64</v>
      </c>
      <c r="D17" s="17" t="s">
        <v>65</v>
      </c>
      <c r="E17" s="16" t="s">
        <v>52</v>
      </c>
      <c r="F17" s="16" t="s">
        <v>53</v>
      </c>
      <c r="G17" s="16"/>
    </row>
    <row r="18" spans="2:7" ht="26" customHeight="1">
      <c r="B18" s="15" t="s">
        <v>66</v>
      </c>
      <c r="C18" s="15" t="s">
        <v>67</v>
      </c>
      <c r="D18" s="15" t="s">
        <v>68</v>
      </c>
      <c r="E18" s="16" t="s">
        <v>52</v>
      </c>
      <c r="F18" s="16" t="s">
        <v>53</v>
      </c>
      <c r="G18" s="16"/>
    </row>
    <row r="19" spans="2:7" ht="26" customHeight="1">
      <c r="B19" s="17" t="s">
        <v>66</v>
      </c>
      <c r="C19" s="17" t="s">
        <v>69</v>
      </c>
      <c r="D19" s="17" t="s">
        <v>70</v>
      </c>
      <c r="E19" s="16" t="s">
        <v>52</v>
      </c>
      <c r="F19" s="16" t="s">
        <v>53</v>
      </c>
      <c r="G19" s="16"/>
    </row>
    <row r="20" spans="2:7" ht="26" customHeight="1">
      <c r="B20" s="15" t="s">
        <v>66</v>
      </c>
      <c r="C20" s="15" t="s">
        <v>71</v>
      </c>
      <c r="D20" s="15" t="s">
        <v>72</v>
      </c>
      <c r="E20" s="16" t="s">
        <v>52</v>
      </c>
      <c r="F20" s="16" t="s">
        <v>53</v>
      </c>
      <c r="G20" s="16"/>
    </row>
    <row r="21" spans="2:7" ht="26" customHeight="1">
      <c r="B21" s="17" t="s">
        <v>73</v>
      </c>
      <c r="C21" s="17" t="s">
        <v>74</v>
      </c>
      <c r="D21" s="17" t="s">
        <v>75</v>
      </c>
      <c r="E21" s="16" t="s">
        <v>46</v>
      </c>
      <c r="F21" s="16" t="s">
        <v>47</v>
      </c>
      <c r="G21" s="16"/>
    </row>
    <row r="22" spans="2:7" ht="26" customHeight="1">
      <c r="B22" s="15" t="s">
        <v>73</v>
      </c>
      <c r="C22" s="15" t="s">
        <v>76</v>
      </c>
      <c r="D22" s="15" t="s">
        <v>77</v>
      </c>
      <c r="E22" s="16" t="s">
        <v>52</v>
      </c>
      <c r="F22" s="16" t="s">
        <v>53</v>
      </c>
      <c r="G22" s="16"/>
    </row>
    <row r="23" spans="2:7" ht="26" customHeight="1">
      <c r="B23" s="17" t="s">
        <v>78</v>
      </c>
      <c r="C23" s="17" t="s">
        <v>79</v>
      </c>
      <c r="D23" s="17" t="s">
        <v>80</v>
      </c>
      <c r="E23" s="16" t="s">
        <v>46</v>
      </c>
      <c r="F23" s="16" t="s">
        <v>47</v>
      </c>
      <c r="G23" s="16"/>
    </row>
    <row r="24" spans="2:7" ht="26" customHeight="1">
      <c r="B24" s="15" t="s">
        <v>78</v>
      </c>
      <c r="C24" s="15" t="s">
        <v>81</v>
      </c>
      <c r="D24" s="15" t="s">
        <v>82</v>
      </c>
      <c r="E24" s="16" t="s">
        <v>46</v>
      </c>
      <c r="F24" s="16" t="s">
        <v>47</v>
      </c>
      <c r="G24" s="16"/>
    </row>
    <row r="25" spans="2:7" ht="26" customHeight="1">
      <c r="B25" s="17" t="s">
        <v>83</v>
      </c>
      <c r="C25" s="17" t="s">
        <v>84</v>
      </c>
      <c r="D25" s="17" t="s">
        <v>85</v>
      </c>
      <c r="E25" s="16" t="s">
        <v>52</v>
      </c>
      <c r="F25" s="16" t="s">
        <v>53</v>
      </c>
      <c r="G25" s="16"/>
    </row>
    <row r="26" spans="2:7" ht="26" customHeight="1">
      <c r="B26" s="15" t="s">
        <v>83</v>
      </c>
      <c r="C26" s="15" t="s">
        <v>86</v>
      </c>
      <c r="D26" s="15" t="s">
        <v>87</v>
      </c>
      <c r="E26" s="16" t="s">
        <v>52</v>
      </c>
      <c r="F26" s="16" t="s">
        <v>53</v>
      </c>
      <c r="G26" s="16"/>
    </row>
    <row r="27" spans="2:7" ht="26" customHeight="1">
      <c r="B27" s="17" t="s">
        <v>88</v>
      </c>
      <c r="C27" s="17" t="s">
        <v>89</v>
      </c>
      <c r="D27" s="17" t="s">
        <v>90</v>
      </c>
      <c r="E27" s="16" t="s">
        <v>52</v>
      </c>
      <c r="F27" s="16" t="s">
        <v>53</v>
      </c>
      <c r="G27" s="16"/>
    </row>
    <row r="28" spans="2:7" ht="26" customHeight="1">
      <c r="B28" s="15" t="s">
        <v>88</v>
      </c>
      <c r="C28" s="15" t="s">
        <v>91</v>
      </c>
      <c r="D28" s="15" t="s">
        <v>92</v>
      </c>
      <c r="E28" s="16" t="s">
        <v>52</v>
      </c>
      <c r="F28" s="16" t="s">
        <v>53</v>
      </c>
      <c r="G28" s="16"/>
    </row>
    <row r="29" spans="2:7" ht="26" customHeight="1">
      <c r="B29" s="17" t="s">
        <v>93</v>
      </c>
      <c r="C29" s="17" t="s">
        <v>94</v>
      </c>
      <c r="D29" s="17" t="s">
        <v>95</v>
      </c>
      <c r="E29" s="16" t="s">
        <v>52</v>
      </c>
      <c r="F29" s="16" t="s">
        <v>53</v>
      </c>
      <c r="G29" s="16"/>
    </row>
    <row r="30" spans="2:7" ht="26" customHeight="1">
      <c r="B30" s="15" t="s">
        <v>96</v>
      </c>
      <c r="C30" s="15" t="s">
        <v>97</v>
      </c>
      <c r="D30" s="15" t="s">
        <v>98</v>
      </c>
      <c r="E30" s="16" t="s">
        <v>52</v>
      </c>
      <c r="F30" s="16" t="s">
        <v>53</v>
      </c>
      <c r="G30" s="16"/>
    </row>
    <row r="33" spans="2:6" ht="14" customHeight="1">
      <c r="B33" s="3" t="s">
        <v>99</v>
      </c>
    </row>
    <row r="34" spans="2:6" ht="26" customHeight="1">
      <c r="B34" s="13" t="s">
        <v>100</v>
      </c>
    </row>
    <row r="35" spans="2:6" ht="26" customHeight="1">
      <c r="B35" s="14" t="s">
        <v>101</v>
      </c>
      <c r="C35" s="18" t="s">
        <v>102</v>
      </c>
      <c r="D35" s="18" t="s">
        <v>103</v>
      </c>
      <c r="E35" s="18" t="s">
        <v>104</v>
      </c>
      <c r="F35" s="18" t="s">
        <v>105</v>
      </c>
    </row>
    <row r="36" spans="2:6" ht="22" customHeight="1">
      <c r="B36" s="15" t="s">
        <v>106</v>
      </c>
      <c r="C36" s="19">
        <f>COUNTA(F10:F30)</f>
        <v>0</v>
      </c>
      <c r="D36" s="19">
        <f>COUNTA(C10:C30)</f>
        <v>0</v>
      </c>
      <c r="E36" s="19">
        <f>C36-D36</f>
        <v>0</v>
      </c>
      <c r="F36" s="20">
        <f>IF(ABS(C36-D36)&lt;0.5,"OK","FLAG")</f>
        <v>0</v>
      </c>
    </row>
  </sheetData>
  <mergeCells count="3">
    <mergeCell ref="B2:F2"/>
    <mergeCell ref="B3:F3"/>
    <mergeCell ref="B5:G5"/>
  </mergeCells>
  <conditionalFormatting sqref="F10:F30">
    <cfRule type="containsText" dxfId="0" priority="1" operator="containsText" text="Pass">
      <formula>NOT(ISERROR(SEARCH("Pass",F10)))</formula>
    </cfRule>
    <cfRule type="containsText" dxfId="1" priority="2" operator="containsText" text="Exception">
      <formula>NOT(ISERROR(SEARCH("Exception",F10)))</formula>
    </cfRule>
    <cfRule type="containsText" dxfId="2" priority="3" operator="containsText" text="N/A">
      <formula>NOT(ISERROR(SEARCH("N/A",F10)))</formula>
    </cfRule>
  </conditionalFormatting>
  <conditionalFormatting sqref="F36">
    <cfRule type="containsText" dxfId="0" priority="4" operator="containsText" text="OK">
      <formula>NOT(ISERROR(SEARCH("OK",F36)))</formula>
    </cfRule>
    <cfRule type="containsText" dxfId="1" priority="5" operator="containsText" text="FLAG">
      <formula>NOT(ISERROR(SEARCH("FLAG",F36)))</formula>
    </cfRule>
  </conditionalFormatting>
  <dataValidations count="1">
    <dataValidation type="list" allowBlank="1" showInputMessage="1" showErrorMessage="1" sqref="F10:F30">
      <formula1>"Pass,Exception,N/A"</formula1>
    </dataValidation>
  </dataValidations>
  <printOptions horizontalCentered="1"/>
  <pageMargins left="0.4" right="0.4" top="0.5" bottom="0.6" header="0.2" footer="0.3"/>
  <pageSetup paperSize="9" fitToHeight="0" orientation="landscape"/>
  <headerFooter>
    <oddHeader>&amp;L&amp;"Arial"&amp;8&amp;K707070Lyros Accounting&amp;C&amp;"Arial"&amp;8&amp;K707070Checklist&amp;R&amp;"Arial"&amp;8&amp;K707070Page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I25"/>
  <sheetViews>
    <sheetView showGridLines="0" workbookViewId="0"/>
  </sheetViews>
  <sheetFormatPr defaultRowHeight="15"/>
  <cols>
    <col min="1" max="1" width="2.7109375" customWidth="1"/>
    <col min="2" max="2" width="6.7109375" customWidth="1"/>
    <col min="3" max="3" width="20.7109375" customWidth="1"/>
    <col min="4" max="4" width="44.7109375" customWidth="1"/>
    <col min="5" max="5" width="12.7109375" customWidth="1"/>
    <col min="6" max="6" width="16.7109375" customWidth="1"/>
    <col min="7" max="8" width="14.7109375" customWidth="1"/>
    <col min="9" max="9" width="2.7109375" customWidth="1"/>
  </cols>
  <sheetData>
    <row r="1" spans="1:9" ht="14" customHeight="1">
      <c r="A1" s="1"/>
      <c r="B1" s="1"/>
      <c r="C1" s="1"/>
      <c r="D1" s="1"/>
      <c r="E1" s="1"/>
      <c r="F1" s="1"/>
      <c r="G1" s="1"/>
      <c r="H1" s="1"/>
      <c r="I1" s="1"/>
    </row>
    <row r="2" spans="1:9" ht="16" customHeight="1">
      <c r="A2" s="1"/>
      <c r="B2" s="11" t="s">
        <v>107</v>
      </c>
      <c r="C2" s="11"/>
      <c r="D2" s="11"/>
      <c r="E2" s="11"/>
      <c r="F2" s="11"/>
      <c r="G2" s="11"/>
      <c r="H2" s="1"/>
      <c r="I2" s="1"/>
    </row>
    <row r="3" spans="1:9" ht="26" customHeight="1">
      <c r="A3" s="1"/>
      <c r="B3" s="12" t="s">
        <v>108</v>
      </c>
      <c r="C3" s="12"/>
      <c r="D3" s="12"/>
      <c r="E3" s="12"/>
      <c r="F3" s="12"/>
      <c r="G3" s="12"/>
      <c r="H3" s="1"/>
      <c r="I3" s="1"/>
    </row>
    <row r="4" spans="1:9" ht="4" customHeight="1">
      <c r="A4" s="2"/>
      <c r="B4" s="2"/>
      <c r="C4" s="2"/>
      <c r="D4" s="2"/>
      <c r="E4" s="2"/>
      <c r="F4" s="2"/>
      <c r="G4" s="2"/>
      <c r="H4" s="2"/>
      <c r="I4" s="2"/>
    </row>
    <row r="5" spans="1:9" ht="48" customHeight="1">
      <c r="B5" s="6" t="s">
        <v>109</v>
      </c>
      <c r="C5" s="6"/>
      <c r="D5" s="6"/>
      <c r="E5" s="6"/>
      <c r="F5" s="6"/>
      <c r="G5" s="6"/>
      <c r="H5" s="6"/>
    </row>
    <row r="7" spans="1:9" ht="14" customHeight="1">
      <c r="B7" s="3" t="s">
        <v>110</v>
      </c>
    </row>
    <row r="8" spans="1:9" ht="26" customHeight="1">
      <c r="B8" s="13" t="s">
        <v>111</v>
      </c>
    </row>
    <row r="9" spans="1:9" ht="26" customHeight="1">
      <c r="B9" s="14" t="s">
        <v>112</v>
      </c>
      <c r="C9" s="14" t="s">
        <v>37</v>
      </c>
      <c r="D9" s="14" t="s">
        <v>113</v>
      </c>
      <c r="E9" s="14" t="s">
        <v>114</v>
      </c>
      <c r="F9" s="14" t="s">
        <v>115</v>
      </c>
      <c r="G9" s="14" t="s">
        <v>116</v>
      </c>
      <c r="H9" s="14" t="s">
        <v>105</v>
      </c>
    </row>
    <row r="10" spans="1:9" ht="26" customHeight="1">
      <c r="B10" s="15" t="s">
        <v>117</v>
      </c>
      <c r="C10" s="15" t="s">
        <v>54</v>
      </c>
      <c r="D10" s="15" t="s">
        <v>118</v>
      </c>
      <c r="E10" s="16" t="s">
        <v>119</v>
      </c>
      <c r="F10" s="16" t="s">
        <v>120</v>
      </c>
      <c r="G10" s="21">
        <v>46188</v>
      </c>
      <c r="H10" s="16" t="s">
        <v>121</v>
      </c>
    </row>
    <row r="11" spans="1:9" ht="26" customHeight="1">
      <c r="B11" s="17" t="s">
        <v>122</v>
      </c>
      <c r="C11" s="17" t="s">
        <v>73</v>
      </c>
      <c r="D11" s="17" t="s">
        <v>123</v>
      </c>
      <c r="E11" s="16" t="s">
        <v>124</v>
      </c>
      <c r="F11" s="16" t="s">
        <v>120</v>
      </c>
      <c r="G11" s="21">
        <v>46174</v>
      </c>
      <c r="H11" s="16" t="s">
        <v>125</v>
      </c>
    </row>
    <row r="12" spans="1:9" ht="26" customHeight="1">
      <c r="B12" s="15" t="s">
        <v>126</v>
      </c>
      <c r="C12" s="15" t="s">
        <v>43</v>
      </c>
      <c r="D12" s="15" t="s">
        <v>127</v>
      </c>
      <c r="E12" s="16" t="s">
        <v>119</v>
      </c>
      <c r="F12" s="16" t="s">
        <v>128</v>
      </c>
      <c r="G12" s="21">
        <v>46203</v>
      </c>
      <c r="H12" s="16" t="s">
        <v>125</v>
      </c>
    </row>
    <row r="13" spans="1:9" ht="26" customHeight="1">
      <c r="B13" s="17" t="s">
        <v>129</v>
      </c>
      <c r="C13" s="17" t="s">
        <v>83</v>
      </c>
      <c r="D13" s="17" t="s">
        <v>130</v>
      </c>
      <c r="E13" s="16" t="s">
        <v>131</v>
      </c>
      <c r="F13" s="16" t="s">
        <v>128</v>
      </c>
      <c r="G13" s="21">
        <v>46173</v>
      </c>
      <c r="H13" s="16" t="s">
        <v>132</v>
      </c>
    </row>
    <row r="14" spans="1:9" ht="22" customHeight="1">
      <c r="B14" s="15" t="s">
        <v>133</v>
      </c>
      <c r="C14" s="16"/>
      <c r="D14" s="16"/>
      <c r="E14" s="16"/>
      <c r="F14" s="16"/>
      <c r="G14" s="16"/>
      <c r="H14" s="16"/>
    </row>
    <row r="15" spans="1:9" ht="22" customHeight="1">
      <c r="B15" s="17" t="s">
        <v>134</v>
      </c>
      <c r="C15" s="16"/>
      <c r="D15" s="16"/>
      <c r="E15" s="16"/>
      <c r="F15" s="16"/>
      <c r="G15" s="16"/>
      <c r="H15" s="16"/>
    </row>
    <row r="16" spans="1:9" ht="22" customHeight="1">
      <c r="B16" s="15" t="s">
        <v>135</v>
      </c>
      <c r="C16" s="16"/>
      <c r="D16" s="16"/>
      <c r="E16" s="16"/>
      <c r="F16" s="16"/>
      <c r="G16" s="16"/>
      <c r="H16" s="16"/>
    </row>
    <row r="17" spans="2:8" ht="22" customHeight="1">
      <c r="B17" s="17" t="s">
        <v>136</v>
      </c>
      <c r="C17" s="16"/>
      <c r="D17" s="16"/>
      <c r="E17" s="16"/>
      <c r="F17" s="16"/>
      <c r="G17" s="16"/>
      <c r="H17" s="16"/>
    </row>
    <row r="18" spans="2:8" ht="22" customHeight="1">
      <c r="B18" s="15" t="s">
        <v>137</v>
      </c>
      <c r="C18" s="16"/>
      <c r="D18" s="16"/>
      <c r="E18" s="16"/>
      <c r="F18" s="16"/>
      <c r="G18" s="16"/>
      <c r="H18" s="16"/>
    </row>
    <row r="19" spans="2:8" ht="22" customHeight="1">
      <c r="B19" s="17" t="s">
        <v>138</v>
      </c>
      <c r="C19" s="16"/>
      <c r="D19" s="16"/>
      <c r="E19" s="16"/>
      <c r="F19" s="16"/>
      <c r="G19" s="16"/>
      <c r="H19" s="16"/>
    </row>
    <row r="22" spans="2:8" ht="14" customHeight="1">
      <c r="B22" s="3" t="s">
        <v>99</v>
      </c>
    </row>
    <row r="23" spans="2:8" ht="26" customHeight="1">
      <c r="B23" s="13" t="s">
        <v>100</v>
      </c>
    </row>
    <row r="24" spans="2:8" ht="26" customHeight="1">
      <c r="B24" s="14" t="s">
        <v>101</v>
      </c>
      <c r="C24" s="18" t="s">
        <v>102</v>
      </c>
      <c r="D24" s="18" t="s">
        <v>103</v>
      </c>
      <c r="E24" s="18" t="s">
        <v>104</v>
      </c>
      <c r="F24" s="18" t="s">
        <v>105</v>
      </c>
    </row>
    <row r="25" spans="2:8" ht="22" customHeight="1">
      <c r="B25" s="15" t="s">
        <v>139</v>
      </c>
      <c r="C25" s="19">
        <f>COUNTIF(Checklist!F:F,"Exception")</f>
        <v>0</v>
      </c>
      <c r="D25" s="19">
        <f>COUNTA(D10:D19)</f>
        <v>0</v>
      </c>
      <c r="E25" s="19">
        <f>C25-D25</f>
        <v>0</v>
      </c>
      <c r="F25" s="20">
        <f>IF(ABS(C25-D25)&lt;0.5,"OK","FLAG")</f>
        <v>0</v>
      </c>
    </row>
  </sheetData>
  <mergeCells count="3">
    <mergeCell ref="B2:G2"/>
    <mergeCell ref="B3:G3"/>
    <mergeCell ref="B5:H5"/>
  </mergeCells>
  <conditionalFormatting sqref="E10:E19">
    <cfRule type="containsText" dxfId="1" priority="1" operator="containsText" text="High">
      <formula>NOT(ISERROR(SEARCH("High",E10)))</formula>
    </cfRule>
    <cfRule type="containsText" dxfId="2" priority="2" operator="containsText" text="Medium">
      <formula>NOT(ISERROR(SEARCH("Medium",E10)))</formula>
    </cfRule>
    <cfRule type="containsText" dxfId="0" priority="3" operator="containsText" text="Low">
      <formula>NOT(ISERROR(SEARCH("Low",E10)))</formula>
    </cfRule>
  </conditionalFormatting>
  <conditionalFormatting sqref="F25">
    <cfRule type="containsText" dxfId="0" priority="7" operator="containsText" text="OK">
      <formula>NOT(ISERROR(SEARCH("OK",F25)))</formula>
    </cfRule>
    <cfRule type="containsText" dxfId="1" priority="8" operator="containsText" text="FLAG">
      <formula>NOT(ISERROR(SEARCH("FLAG",F25)))</formula>
    </cfRule>
  </conditionalFormatting>
  <conditionalFormatting sqref="H10:H19">
    <cfRule type="containsText" dxfId="0" priority="4" operator="containsText" text="Resolved">
      <formula>NOT(ISERROR(SEARCH("Resolved",H10)))</formula>
    </cfRule>
    <cfRule type="containsText" dxfId="0" priority="5" operator="containsText" text="Accepted">
      <formula>NOT(ISERROR(SEARCH("Accepted",H10)))</formula>
    </cfRule>
    <cfRule type="containsText" dxfId="1" priority="6" operator="containsText" text="Open">
      <formula>NOT(ISERROR(SEARCH("Open",H10)))</formula>
    </cfRule>
  </conditionalFormatting>
  <dataValidations count="2">
    <dataValidation type="list" allowBlank="1" showInputMessage="1" showErrorMessage="1" sqref="E10:E19">
      <formula1>"Low,Medium,High"</formula1>
    </dataValidation>
    <dataValidation type="list" allowBlank="1" showInputMessage="1" showErrorMessage="1" sqref="H10:H19">
      <formula1>"Open,In progress,Resolved,Accepted"</formula1>
    </dataValidation>
  </dataValidations>
  <printOptions horizontalCentered="1"/>
  <pageMargins left="0.4" right="0.4" top="0.5" bottom="0.6" header="0.2" footer="0.3"/>
  <pageSetup paperSize="9" fitToHeight="0" orientation="landscape"/>
  <headerFooter>
    <oddHeader>&amp;L&amp;"Arial"&amp;8&amp;K707070Lyros Accounting&amp;C&amp;"Arial"&amp;8&amp;K707070Findings&amp;R&amp;"Arial"&amp;8&amp;K707070Page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140</v>
      </c>
      <c r="C2" s="11"/>
      <c r="D2" s="11"/>
      <c r="E2" s="11"/>
      <c r="F2" s="11"/>
      <c r="G2" s="11"/>
      <c r="H2" s="11"/>
      <c r="I2" s="11"/>
      <c r="J2" s="11"/>
      <c r="K2" s="11"/>
      <c r="L2" s="1"/>
      <c r="M2" s="1"/>
    </row>
    <row r="3" spans="1:13" ht="26" customHeight="1">
      <c r="A3" s="1"/>
      <c r="B3" s="12" t="s">
        <v>141</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142</v>
      </c>
      <c r="C7" s="13"/>
      <c r="D7" s="13"/>
      <c r="E7" s="13"/>
      <c r="F7" s="13"/>
      <c r="G7" s="13"/>
      <c r="H7" s="13"/>
      <c r="I7" s="13"/>
      <c r="J7" s="13"/>
      <c r="K7" s="13"/>
      <c r="L7" s="13"/>
    </row>
    <row r="8" spans="1:13" ht="24" customHeight="1">
      <c r="B8" s="6" t="s">
        <v>3</v>
      </c>
      <c r="C8" s="7" t="s">
        <v>143</v>
      </c>
      <c r="D8" s="7"/>
      <c r="E8" s="7"/>
      <c r="F8" s="7"/>
      <c r="G8" s="7"/>
      <c r="H8" s="7"/>
      <c r="I8" s="7"/>
      <c r="J8" s="7"/>
      <c r="K8" s="7"/>
      <c r="L8" s="7"/>
    </row>
    <row r="9" spans="1:13" ht="24" customHeight="1">
      <c r="B9" s="6" t="s">
        <v>5</v>
      </c>
      <c r="C9" s="7" t="s">
        <v>144</v>
      </c>
      <c r="D9" s="7"/>
      <c r="E9" s="7"/>
      <c r="F9" s="7"/>
      <c r="G9" s="7"/>
      <c r="H9" s="7"/>
      <c r="I9" s="7"/>
      <c r="J9" s="7"/>
      <c r="K9" s="7"/>
      <c r="L9" s="7"/>
    </row>
    <row r="10" spans="1:13" ht="24" customHeight="1">
      <c r="B10" s="6" t="s">
        <v>7</v>
      </c>
      <c r="C10" s="7" t="s">
        <v>145</v>
      </c>
      <c r="D10" s="7"/>
      <c r="E10" s="7"/>
      <c r="F10" s="7"/>
      <c r="G10" s="7"/>
      <c r="H10" s="7"/>
      <c r="I10" s="7"/>
      <c r="J10" s="7"/>
      <c r="K10" s="7"/>
      <c r="L10" s="7"/>
    </row>
    <row r="11" spans="1:13" ht="22" customHeight="1">
      <c r="B11" s="6" t="s">
        <v>146</v>
      </c>
      <c r="C11" s="6"/>
      <c r="D11" s="6"/>
      <c r="E11" s="6"/>
      <c r="F11" s="6"/>
      <c r="G11" s="6"/>
      <c r="H11" s="6"/>
      <c r="I11" s="6"/>
      <c r="J11" s="6"/>
      <c r="K11" s="6"/>
      <c r="L11" s="6"/>
    </row>
    <row r="13" spans="1:13" ht="28" customHeight="1">
      <c r="B13" s="13" t="s">
        <v>147</v>
      </c>
      <c r="C13" s="13"/>
      <c r="D13" s="13"/>
      <c r="E13" s="13"/>
      <c r="F13" s="13"/>
      <c r="G13" s="13"/>
      <c r="H13" s="13"/>
      <c r="I13" s="13"/>
      <c r="J13" s="13"/>
      <c r="K13" s="13"/>
      <c r="L13" s="13"/>
    </row>
    <row r="14" spans="1:13" ht="24" customHeight="1">
      <c r="B14" s="6" t="s">
        <v>3</v>
      </c>
      <c r="C14" s="7" t="s">
        <v>148</v>
      </c>
      <c r="D14" s="7"/>
      <c r="E14" s="7"/>
      <c r="F14" s="7"/>
      <c r="G14" s="7"/>
      <c r="H14" s="7"/>
      <c r="I14" s="7"/>
      <c r="J14" s="7"/>
      <c r="K14" s="7"/>
      <c r="L14" s="7"/>
    </row>
    <row r="15" spans="1:13" ht="24" customHeight="1">
      <c r="B15" s="6" t="s">
        <v>5</v>
      </c>
      <c r="C15" s="7" t="s">
        <v>149</v>
      </c>
      <c r="D15" s="7"/>
      <c r="E15" s="7"/>
      <c r="F15" s="7"/>
      <c r="G15" s="7"/>
      <c r="H15" s="7"/>
      <c r="I15" s="7"/>
      <c r="J15" s="7"/>
      <c r="K15" s="7"/>
      <c r="L15" s="7"/>
    </row>
    <row r="16" spans="1:13" ht="24" customHeight="1">
      <c r="B16" s="6" t="s">
        <v>7</v>
      </c>
      <c r="C16" s="7" t="s">
        <v>150</v>
      </c>
      <c r="D16" s="7"/>
      <c r="E16" s="7"/>
      <c r="F16" s="7"/>
      <c r="G16" s="7"/>
      <c r="H16" s="7"/>
      <c r="I16" s="7"/>
      <c r="J16" s="7"/>
      <c r="K16" s="7"/>
      <c r="L16" s="7"/>
    </row>
    <row r="17" spans="2:12" ht="22" customHeight="1">
      <c r="B17" s="6" t="s">
        <v>151</v>
      </c>
      <c r="C17" s="6"/>
      <c r="D17" s="6"/>
      <c r="E17" s="6"/>
      <c r="F17" s="6"/>
      <c r="G17" s="6"/>
      <c r="H17" s="6"/>
      <c r="I17" s="6"/>
      <c r="J17" s="6"/>
      <c r="K17" s="6"/>
      <c r="L17" s="6"/>
    </row>
    <row r="20" spans="2:12" ht="24" customHeight="1">
      <c r="B20" s="10" t="s">
        <v>31</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Checklist</vt:lpstr>
      <vt:lpstr>Findings</vt:lpstr>
      <vt:lpstr>Connect your data</vt:lpstr>
      <vt:lpstr>'Connect your data'!Print_Area</vt:lpstr>
      <vt:lpstr>Cover!Print_Area</vt:lpstr>
      <vt:lpstr>Checklist!Print_Titles</vt:lpstr>
      <vt:lpstr>'Connect your data'!Print_Titles</vt:lpstr>
      <vt:lpstr>Findings!Print_Titles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2026-05-23T20:47:51Z</dcterms:created>
  <dcterms:modified xsi:type="dcterms:W3CDTF">2026-05-23T20:47:51Z</dcterms:modified>
</cp:coreProperties>
</file>