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Mapping" sheetId="2" r:id="rId2"/>
    <sheet name="Chart of Accounts" sheetId="3" r:id="rId3"/>
    <sheet name="Connect your data" sheetId="4" r:id="rId4"/>
  </sheets>
  <definedNames>
    <definedName name="_xlnm.Print_Area" localSheetId="3">'Connect your data'!$A$1:$M$22</definedName>
    <definedName name="_xlnm.Print_Area" localSheetId="0">Cover!$A$1:$M$42</definedName>
    <definedName name="_xlnm.Print_Titles" localSheetId="2">'Chart of Accounts'!$1:$5</definedName>
    <definedName name="_xlnm.Print_Titles" localSheetId="3">'Connect your data'!$1:$5</definedName>
    <definedName name="_xlnm.Print_Titles" localSheetId="1">Mapping!$1:$5</definedName>
  </definedNames>
  <calcPr calcId="124519" fullCalcOnLoad="1"/>
</workbook>
</file>

<file path=xl/sharedStrings.xml><?xml version="1.0" encoding="utf-8"?>
<sst xmlns="http://schemas.openxmlformats.org/spreadsheetml/2006/main" count="209" uniqueCount="128">
  <si>
    <t>SUPPLIER SETUP REGISTER</t>
  </si>
  <si>
    <t>Supplier to Chart of Accounts Mapping</t>
  </si>
  <si>
    <t>HOW TO USE</t>
  </si>
  <si>
    <t>1.</t>
  </si>
  <si>
    <t>List each supplier you transact with in the Supplier column on the Mapping sheet.</t>
  </si>
  <si>
    <t>2.</t>
  </si>
  <si>
    <t>Pick the default account code, the GST treatment, and the approval rule per supplier.</t>
  </si>
  <si>
    <t>3.</t>
  </si>
  <si>
    <t>The Validation block at the bottom checks that every supplier has a complete mapping (no blanks).</t>
  </si>
  <si>
    <t>DESIGNED FOR</t>
  </si>
  <si>
    <t>Bookkeeper setting up a new accounting-software file or cleaning rules on an existing file.</t>
  </si>
  <si>
    <t>EXAMPLE BUSINESS PROFILE</t>
  </si>
  <si>
    <t>Synthetic data inside this workbook represents the following business shape. Use it as a reference for what good looks like; your numbers will differ.</t>
  </si>
  <si>
    <t>USE CASE</t>
  </si>
  <si>
    <t>Accounting-software file cleanup or new file setup</t>
  </si>
  <si>
    <t>OUTPUT</t>
  </si>
  <si>
    <t>Mapping register ready to drive bank rules and supplier defaults</t>
  </si>
  <si>
    <t>APPROVALS</t>
  </si>
  <si>
    <t>Three approval tiers: Auto-approve (low risk), 1-approver, 2-approver</t>
  </si>
  <si>
    <t>INPUTS YOU NEED TO PROVIDE</t>
  </si>
  <si>
    <t>These figures vary by company and cannot be exported directly from your accounting software. Replace the amber-bordered sample values on the tabs noted below.</t>
  </si>
  <si>
    <t>Supplier name</t>
  </si>
  <si>
    <t>Used on: Mapping tab</t>
  </si>
  <si>
    <t>Default account code and name</t>
  </si>
  <si>
    <t>Used on: Mapping tab (dropdown from Chart of Accounts)</t>
  </si>
  <si>
    <t>GST treatment</t>
  </si>
  <si>
    <t>Used on: Mapping tab (dropdown)</t>
  </si>
  <si>
    <t>Approval rule</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</si>
  <si>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</si>
  <si>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</si>
  <si>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</si>
  <si>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</si>
  <si>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</si>
  <si>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</si>
  <si>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</si>
  <si>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SETUP REGISTER</t>
  </si>
  <si>
    <t>Supplier to chart of accounts mapping</t>
  </si>
  <si>
    <t>Each row maps one supplier to a default account, GST treatment, and approval rule. The dropdowns on the Account Code, GST, and Approval columns pull from the Chart of Accounts reference sheet and the standard tax / approval lists. The Validation status flags any incomplete row.</t>
  </si>
  <si>
    <t>STEP 1   MAP EACH SUPPLIER</t>
  </si>
  <si>
    <t>Supplier setup</t>
  </si>
  <si>
    <t>Supplier</t>
  </si>
  <si>
    <t>ABN</t>
  </si>
  <si>
    <t>Account code</t>
  </si>
  <si>
    <t>Account name</t>
  </si>
  <si>
    <t>Status</t>
  </si>
  <si>
    <t>Yarra Supplies Pty Ltd</t>
  </si>
  <si>
    <t>99 102 478 311</t>
  </si>
  <si>
    <t>310</t>
  </si>
  <si>
    <t>Cost of Goods Sold</t>
  </si>
  <si>
    <t>GST on Expenses (10%)</t>
  </si>
  <si>
    <t>1 approver (up to $5k)</t>
  </si>
  <si>
    <t>Southbank Trading Co</t>
  </si>
  <si>
    <t>99 211 884 027</t>
  </si>
  <si>
    <t>Latrobe Manufacturing Pty Ltd</t>
  </si>
  <si>
    <t>99 326 119 540</t>
  </si>
  <si>
    <t>Brunswick Logistics</t>
  </si>
  <si>
    <t>99 414 067 882</t>
  </si>
  <si>
    <t>320</t>
  </si>
  <si>
    <t>Purchases - Materials</t>
  </si>
  <si>
    <t>Geelong Foods Pty Ltd</t>
  </si>
  <si>
    <t>99 568 922 134</t>
  </si>
  <si>
    <t>463</t>
  </si>
  <si>
    <t>Office Expenses</t>
  </si>
  <si>
    <t>Auto-approve (under $500)</t>
  </si>
  <si>
    <t>Carlton Constructions</t>
  </si>
  <si>
    <t>99 633 745 091</t>
  </si>
  <si>
    <t>Docklands Digital Pty Ltd</t>
  </si>
  <si>
    <t>99 705 281 446</t>
  </si>
  <si>
    <t>466</t>
  </si>
  <si>
    <t>Accounting and Legal Fees</t>
  </si>
  <si>
    <t>Fitzroy Media Group</t>
  </si>
  <si>
    <t>99 819 037 612</t>
  </si>
  <si>
    <t>Williamstown Marine Co</t>
  </si>
  <si>
    <t>99 902 156 738</t>
  </si>
  <si>
    <t>Northbridge Holdings Pty Ltd</t>
  </si>
  <si>
    <t>99 037 612 845</t>
  </si>
  <si>
    <t>Parramatta Plumbing Pty Ltd</t>
  </si>
  <si>
    <t>99 154 803 226</t>
  </si>
  <si>
    <t>Bondi Brew Co</t>
  </si>
  <si>
    <t>99 261 045 718</t>
  </si>
  <si>
    <t>Pyrmont Print Services</t>
  </si>
  <si>
    <t>99 388 226 905</t>
  </si>
  <si>
    <t>Surry Hills Studio Pty Ltd</t>
  </si>
  <si>
    <t>99 492 803 117</t>
  </si>
  <si>
    <t>Fortitude Valley Cafe Group</t>
  </si>
  <si>
    <t>99 514 062 837</t>
  </si>
  <si>
    <t>RECONCILIATION</t>
  </si>
  <si>
    <t>Tie-out checks for this tab</t>
  </si>
  <si>
    <t>Check</t>
  </si>
  <si>
    <t>Left side</t>
  </si>
  <si>
    <t>Right side</t>
  </si>
  <si>
    <t>Difference</t>
  </si>
  <si>
    <t>All suppliers have a complete mapping (no blanks)</t>
  </si>
  <si>
    <t>REFERENCE TABLE</t>
  </si>
  <si>
    <t>Chart of accounts</t>
  </si>
  <si>
    <t>List of the expense accounts available for supplier mapping. Add or amend the codes here to match your own chart of accounts.</t>
  </si>
  <si>
    <t>REFERENCE</t>
  </si>
  <si>
    <t>Expense accounts</t>
  </si>
  <si>
    <t>Code</t>
  </si>
  <si>
    <t>Tax default</t>
  </si>
  <si>
    <t>469</t>
  </si>
  <si>
    <t>Rent</t>
  </si>
  <si>
    <t>451</t>
  </si>
  <si>
    <t>Light Power Heating</t>
  </si>
  <si>
    <t>433</t>
  </si>
  <si>
    <t>Insurance</t>
  </si>
  <si>
    <t>461</t>
  </si>
  <si>
    <t>Marketing and Advertising</t>
  </si>
  <si>
    <t>478</t>
  </si>
  <si>
    <t>Superannuation</t>
  </si>
  <si>
    <t>479</t>
  </si>
  <si>
    <t>Workers Compensation</t>
  </si>
  <si>
    <t>416</t>
  </si>
  <si>
    <t>Depreciation</t>
  </si>
  <si>
    <t>700</t>
  </si>
  <si>
    <t>Property Plant Equipment</t>
  </si>
  <si>
    <t>POPULATE THIS WORKBOOK</t>
  </si>
  <si>
    <t>Connect your accounting data</t>
  </si>
  <si>
    <t>Option 1   Enter the data yourself</t>
  </si>
  <si>
    <t>Export the relevant report from your accounting software (e.g. supplier to chart of accounts mapping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</si>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</sst>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1">
    <numFmt numFmtId="164" formatCode="_-&quot;$&quot;* #,##0_-;[Red]_-&quot;$&quot;* (#,##0)_-;_-&quot;$&quot;* &quot;-&quot;_-;_-@_-"/>
  </numFmts>
  <fonts count="14">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sz val="10"/>
      <color rgb="FF2D7A55"/>
      <name val="Arial"/>
      <family val="2"/>
    </font>
    <font>
      <b/>
      <sz val="10"/>
      <color rgb="FF707070"/>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EF7"/>
        <bgColor indexed="64"/>
      </patternFill>
    </fill>
    <fill>
      <patternFill patternType="solid">
        <fgColor rgb="FFFFFFFF"/>
        <bgColor indexed="64"/>
      </patternFill>
    </fill>
  </fills>
  <borders count="4">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21">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 fillId="5" borderId="2" xfId="0" applyFont="1" applyFill="1" applyBorder="1" applyAlignment="1">
      <alignment horizontal="left" vertical="center"/>
    </xf>
    <xf numFmtId="0" fontId="12" fillId="6" borderId="3" xfId="0" applyFont="1" applyFill="1" applyBorder="1" applyAlignment="1">
      <alignment horizontal="left" vertical="center" indent="1"/>
    </xf>
    <xf numFmtId="0" fontId="13" fillId="7" borderId="2" xfId="0" applyFont="1" applyFill="1" applyBorder="1" applyAlignment="1">
      <alignment horizontal="center" vertical="center"/>
    </xf>
    <xf numFmtId="0" fontId="1" fillId="7" borderId="2" xfId="0" applyFont="1" applyFill="1" applyBorder="1" applyAlignment="1">
      <alignment horizontal="left" vertical="center"/>
    </xf>
    <xf numFmtId="0" fontId="11" fillId="2" borderId="1" xfId="0" applyFont="1" applyFill="1" applyBorder="1" applyAlignment="1">
      <alignment horizontal="right" vertical="center" wrapText="1"/>
    </xf>
    <xf numFmtId="164" fontId="1" fillId="5" borderId="2"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38100</xdr:colOff>
      <xdr:row>0</xdr:row>
      <xdr:rowOff>38100</xdr:rowOff>
    </xdr:from>
    <xdr:to>
      <xdr:col>8</xdr:col>
      <xdr:colOff>532919</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9305925"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38100</xdr:colOff>
      <xdr:row>0</xdr:row>
      <xdr:rowOff>38100</xdr:rowOff>
    </xdr:from>
    <xdr:to>
      <xdr:col>5</xdr:col>
      <xdr:colOff>532919</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4095750"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tabColor rgb="FF3A9E6E"/>
  </sheetPr>
  <dimension ref="A1:M40"/>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ht="22" customHeight="1">
      <c r="B28" s="3" t="s">
        <v>23</v>
      </c>
      <c r="F28" s="8" t="s">
        <v>24</v>
      </c>
      <c r="G28" s="8"/>
      <c r="H28" s="8"/>
      <c r="I28" s="8"/>
      <c r="J28" s="8"/>
      <c r="K28" s="8"/>
      <c r="L28" s="8"/>
      <c r="M28" s="4"/>
    </row>
    <row r="29" spans="2:13" ht="22" customHeight="1">
      <c r="B29" s="3" t="s">
        <v>25</v>
      </c>
      <c r="F29" s="8" t="s">
        <v>26</v>
      </c>
      <c r="G29" s="8"/>
      <c r="H29" s="8"/>
      <c r="I29" s="8"/>
      <c r="J29" s="8"/>
      <c r="K29" s="8"/>
      <c r="L29" s="8"/>
      <c r="M29" s="4"/>
    </row>
    <row r="30" spans="2:13" ht="22" customHeight="1">
      <c r="B30" s="3" t="s">
        <v>27</v>
      </c>
      <c r="F30" s="8" t="s">
        <v>26</v>
      </c>
      <c r="G30" s="8"/>
      <c r="H30" s="8"/>
      <c r="I30" s="8"/>
      <c r="J30" s="8"/>
      <c r="K30" s="8"/>
      <c r="L30" s="8"/>
      <c r="M30" s="4"/>
    </row>
    <row r="31" spans="2:13">
      <c r="M31" s="4"/>
    </row>
    <row r="32" spans="2:13" ht="18" customHeight="1">
      <c r="B32" s="3" t="s">
        <v>28</v>
      </c>
      <c r="C32" s="3"/>
      <c r="D32" s="3"/>
      <c r="E32" s="3"/>
      <c r="F32" s="3"/>
      <c r="G32" s="3"/>
      <c r="H32" s="3"/>
      <c r="I32" s="3"/>
      <c r="J32" s="3"/>
      <c r="K32" s="3"/>
      <c r="L32" s="3"/>
      <c r="M32" s="4"/>
    </row>
    <row r="33" spans="2:13" ht="24" customHeight="1">
      <c r="B33" s="7" t="s">
        <v>29</v>
      </c>
      <c r="C33" s="7"/>
      <c r="D33" s="7"/>
      <c r="E33" s="7"/>
      <c r="F33" s="7"/>
      <c r="G33" s="7"/>
      <c r="H33" s="7"/>
      <c r="I33" s="7"/>
      <c r="J33" s="7"/>
      <c r="K33" s="7"/>
      <c r="L33" s="7"/>
      <c r="M33" s="4"/>
    </row>
    <row r="34" spans="2:13" ht="18" customHeight="1">
      <c r="B34" s="3" t="s">
        <v>30</v>
      </c>
      <c r="C34" s="3"/>
      <c r="D34" s="3"/>
      <c r="E34" s="3"/>
      <c r="F34" s="3"/>
      <c r="G34" s="3"/>
      <c r="H34" s="3"/>
      <c r="I34" s="3"/>
      <c r="J34" s="3"/>
      <c r="K34" s="3"/>
      <c r="L34" s="3"/>
      <c r="M34" s="4"/>
    </row>
    <row r="35" spans="2:13" ht="38" customHeight="1">
      <c r="B35" s="7" t="s">
        <v>31</v>
      </c>
      <c r="C35" s="7"/>
      <c r="D35" s="7"/>
      <c r="E35" s="7"/>
      <c r="F35" s="7"/>
      <c r="G35" s="7"/>
      <c r="H35" s="7"/>
      <c r="I35" s="7"/>
      <c r="J35" s="7"/>
      <c r="K35" s="7"/>
      <c r="L35" s="7"/>
      <c r="M35" s="4"/>
    </row>
    <row r="36" spans="2:13" ht="18" customHeight="1">
      <c r="B36" s="3" t="s">
        <v>32</v>
      </c>
      <c r="C36" s="3"/>
      <c r="D36" s="3"/>
      <c r="E36" s="3"/>
      <c r="F36" s="3"/>
      <c r="G36" s="3"/>
      <c r="H36" s="3"/>
      <c r="I36" s="3"/>
      <c r="J36" s="3"/>
      <c r="K36" s="3"/>
      <c r="L36" s="3"/>
      <c r="M36" s="4"/>
    </row>
    <row r="37" spans="2:13" ht="34" customHeight="1">
      <c r="B37" s="9" t="s">
        <v>33</v>
      </c>
      <c r="C37" s="9"/>
      <c r="D37" s="9"/>
      <c r="E37" s="9"/>
      <c r="F37" s="9"/>
      <c r="G37" s="9"/>
      <c r="H37" s="9"/>
      <c r="I37" s="9"/>
      <c r="J37" s="9"/>
      <c r="K37" s="9"/>
      <c r="L37" s="9"/>
      <c r="M37" s="4"/>
    </row>
    <row r="38" spans="2:13">
      <c r="M38" s="4"/>
    </row>
    <row r="39" spans="2:13" ht="28" customHeight="1">
      <c r="B39" s="10" t="s">
        <v>34</v>
      </c>
      <c r="C39" s="10"/>
      <c r="D39" s="10"/>
      <c r="E39" s="10"/>
      <c r="F39" s="10"/>
      <c r="G39" s="10"/>
      <c r="H39" s="10"/>
      <c r="I39" s="10"/>
      <c r="J39" s="10"/>
      <c r="K39" s="10"/>
      <c r="L39" s="10"/>
      <c r="M39" s="4"/>
    </row>
    <row r="40" spans="2:13" ht="28" customHeight="1">
      <c r="B40" s="10"/>
      <c r="C40" s="10"/>
      <c r="D40" s="10"/>
      <c r="E40" s="10"/>
      <c r="F40" s="10"/>
      <c r="G40" s="10"/>
      <c r="H40" s="10"/>
      <c r="I40" s="10"/>
      <c r="J40" s="10"/>
      <c r="K40" s="10"/>
      <c r="L40" s="10"/>
      <c r="M40" s="4"/>
    </row>
  </sheetData>
  <mergeCells count="21">
    <mergeCell ref="B9:L9"/>
    <mergeCell ref="C12:L12"/>
    <mergeCell ref="C13:L13"/>
    <mergeCell ref="C14:L14"/>
    <mergeCell ref="B17:L17"/>
    <mergeCell ref="B20:L20"/>
    <mergeCell ref="D21:L21"/>
    <mergeCell ref="D22:L22"/>
    <mergeCell ref="D23:L23"/>
    <mergeCell ref="B26:L26"/>
    <mergeCell ref="F27:L27"/>
    <mergeCell ref="F28:L28"/>
    <mergeCell ref="F29:L29"/>
    <mergeCell ref="F30:L30"/>
    <mergeCell ref="B32:L32"/>
    <mergeCell ref="B33:L33"/>
    <mergeCell ref="B34:L34"/>
    <mergeCell ref="B35:L35"/>
    <mergeCell ref="B36:L36"/>
    <mergeCell ref="B37:L37"/>
    <mergeCell ref="B39:L40"/>
  </mergeCells>
  <hyperlinks>
    <hyperlink ref="B39"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I30"/>
  <sheetViews>
    <sheetView showGridLines="0" workbookViewId="0"/>
  </sheetViews>
  <sheetFormatPr defaultRowHeight="15"/>
  <cols>
    <col min="1" max="1" width="2.7109375" customWidth="1"/>
    <col min="2" max="2" width="32.7109375" customWidth="1"/>
    <col min="3" max="3" width="18.7109375" customWidth="1"/>
    <col min="4" max="4" width="8.7109375" customWidth="1"/>
    <col min="5" max="5" width="26.7109375" customWidth="1"/>
    <col min="6" max="6" width="22.7109375" customWidth="1"/>
    <col min="7" max="7" width="26.7109375" customWidth="1"/>
    <col min="8" max="8" width="2.7109375" customWidth="1"/>
  </cols>
  <sheetData>
    <row r="1" spans="1:9" ht="14" customHeight="1">
      <c r="A1" s="1"/>
      <c r="B1" s="1"/>
      <c r="C1" s="1"/>
      <c r="D1" s="1"/>
      <c r="E1" s="1"/>
      <c r="F1" s="1"/>
      <c r="G1" s="1"/>
      <c r="H1" s="1"/>
      <c r="I1" s="1"/>
    </row>
    <row r="2" spans="1:9" ht="16" customHeight="1">
      <c r="A2" s="1"/>
      <c r="B2" s="11" t="s">
        <v>35</v>
      </c>
      <c r="C2" s="11"/>
      <c r="D2" s="11"/>
      <c r="E2" s="11"/>
      <c r="F2" s="11"/>
      <c r="G2" s="11"/>
      <c r="H2" s="1"/>
      <c r="I2" s="1"/>
    </row>
    <row r="3" spans="1:9" ht="26" customHeight="1">
      <c r="A3" s="1"/>
      <c r="B3" s="12" t="s">
        <v>36</v>
      </c>
      <c r="C3" s="12"/>
      <c r="D3" s="12"/>
      <c r="E3" s="12"/>
      <c r="F3" s="12"/>
      <c r="G3" s="12"/>
      <c r="H3" s="1"/>
      <c r="I3" s="1"/>
    </row>
    <row r="4" spans="1:9" ht="4" customHeight="1">
      <c r="A4" s="2"/>
      <c r="B4" s="2"/>
      <c r="C4" s="2"/>
      <c r="D4" s="2"/>
      <c r="E4" s="2"/>
      <c r="F4" s="2"/>
      <c r="G4" s="2"/>
      <c r="H4" s="2"/>
      <c r="I4" s="2"/>
    </row>
    <row r="5" spans="1:9" ht="64" customHeight="1">
      <c r="B5" s="6" t="s">
        <v>37</v>
      </c>
      <c r="C5" s="6"/>
      <c r="D5" s="6"/>
      <c r="E5" s="6"/>
      <c r="F5" s="6"/>
      <c r="G5" s="6"/>
      <c r="H5" s="6"/>
    </row>
    <row r="7" spans="1:9" ht="14" customHeight="1">
      <c r="B7" s="3" t="s">
        <v>38</v>
      </c>
    </row>
    <row r="8" spans="1:9" ht="26" customHeight="1">
      <c r="B8" s="13" t="s">
        <v>39</v>
      </c>
    </row>
    <row r="9" spans="1:9" ht="26" customHeight="1">
      <c r="B9" s="14" t="s">
        <v>40</v>
      </c>
      <c r="C9" s="14" t="s">
        <v>41</v>
      </c>
      <c r="D9" s="14" t="s">
        <v>42</v>
      </c>
      <c r="E9" s="14" t="s">
        <v>43</v>
      </c>
      <c r="F9" s="14" t="s">
        <v>25</v>
      </c>
      <c r="G9" s="14" t="s">
        <v>27</v>
      </c>
      <c r="H9" s="14" t="s">
        <v>44</v>
      </c>
    </row>
    <row r="10" spans="1:9" ht="22" customHeight="1">
      <c r="B10" s="15" t="s">
        <v>45</v>
      </c>
      <c r="C10" s="15" t="s">
        <v>46</v>
      </c>
      <c r="D10" s="16" t="s">
        <v>47</v>
      </c>
      <c r="E10" s="16" t="s">
        <v>48</v>
      </c>
      <c r="F10" s="16" t="s">
        <v>49</v>
      </c>
      <c r="G10" s="16" t="s">
        <v>50</v>
      </c>
      <c r="H10" s="17">
        <f>IF(AND(D10&lt;&gt;"",E10&lt;&gt;"",F10&lt;&gt;"",G10&lt;&gt;""),"OK","INCOMPLETE")</f>
        <v>0</v>
      </c>
    </row>
    <row r="11" spans="1:9" ht="22" customHeight="1">
      <c r="B11" s="18" t="s">
        <v>51</v>
      </c>
      <c r="C11" s="18" t="s">
        <v>52</v>
      </c>
      <c r="D11" s="16" t="s">
        <v>47</v>
      </c>
      <c r="E11" s="16" t="s">
        <v>48</v>
      </c>
      <c r="F11" s="16" t="s">
        <v>49</v>
      </c>
      <c r="G11" s="16" t="s">
        <v>50</v>
      </c>
      <c r="H11" s="17">
        <f>IF(AND(D11&lt;&gt;"",E11&lt;&gt;"",F11&lt;&gt;"",G11&lt;&gt;""),"OK","INCOMPLETE")</f>
        <v>0</v>
      </c>
    </row>
    <row r="12" spans="1:9" ht="22" customHeight="1">
      <c r="B12" s="15" t="s">
        <v>53</v>
      </c>
      <c r="C12" s="15" t="s">
        <v>54</v>
      </c>
      <c r="D12" s="16" t="s">
        <v>47</v>
      </c>
      <c r="E12" s="16" t="s">
        <v>48</v>
      </c>
      <c r="F12" s="16" t="s">
        <v>49</v>
      </c>
      <c r="G12" s="16" t="s">
        <v>50</v>
      </c>
      <c r="H12" s="17">
        <f>IF(AND(D12&lt;&gt;"",E12&lt;&gt;"",F12&lt;&gt;"",G12&lt;&gt;""),"OK","INCOMPLETE")</f>
        <v>0</v>
      </c>
    </row>
    <row r="13" spans="1:9" ht="22" customHeight="1">
      <c r="B13" s="18" t="s">
        <v>55</v>
      </c>
      <c r="C13" s="18" t="s">
        <v>56</v>
      </c>
      <c r="D13" s="16" t="s">
        <v>57</v>
      </c>
      <c r="E13" s="16" t="s">
        <v>58</v>
      </c>
      <c r="F13" s="16" t="s">
        <v>49</v>
      </c>
      <c r="G13" s="16" t="s">
        <v>50</v>
      </c>
      <c r="H13" s="17">
        <f>IF(AND(D13&lt;&gt;"",E13&lt;&gt;"",F13&lt;&gt;"",G13&lt;&gt;""),"OK","INCOMPLETE")</f>
        <v>0</v>
      </c>
    </row>
    <row r="14" spans="1:9" ht="22" customHeight="1">
      <c r="B14" s="15" t="s">
        <v>59</v>
      </c>
      <c r="C14" s="15" t="s">
        <v>60</v>
      </c>
      <c r="D14" s="16" t="s">
        <v>61</v>
      </c>
      <c r="E14" s="16" t="s">
        <v>62</v>
      </c>
      <c r="F14" s="16" t="s">
        <v>49</v>
      </c>
      <c r="G14" s="16" t="s">
        <v>63</v>
      </c>
      <c r="H14" s="17">
        <f>IF(AND(D14&lt;&gt;"",E14&lt;&gt;"",F14&lt;&gt;"",G14&lt;&gt;""),"OK","INCOMPLETE")</f>
        <v>0</v>
      </c>
    </row>
    <row r="15" spans="1:9" ht="22" customHeight="1">
      <c r="B15" s="18" t="s">
        <v>64</v>
      </c>
      <c r="C15" s="18" t="s">
        <v>65</v>
      </c>
      <c r="D15" s="16" t="s">
        <v>61</v>
      </c>
      <c r="E15" s="16" t="s">
        <v>62</v>
      </c>
      <c r="F15" s="16" t="s">
        <v>49</v>
      </c>
      <c r="G15" s="16" t="s">
        <v>63</v>
      </c>
      <c r="H15" s="17">
        <f>IF(AND(D15&lt;&gt;"",E15&lt;&gt;"",F15&lt;&gt;"",G15&lt;&gt;""),"OK","INCOMPLETE")</f>
        <v>0</v>
      </c>
    </row>
    <row r="16" spans="1:9" ht="22" customHeight="1">
      <c r="B16" s="15" t="s">
        <v>66</v>
      </c>
      <c r="C16" s="15" t="s">
        <v>67</v>
      </c>
      <c r="D16" s="16" t="s">
        <v>68</v>
      </c>
      <c r="E16" s="16" t="s">
        <v>69</v>
      </c>
      <c r="F16" s="16" t="s">
        <v>49</v>
      </c>
      <c r="G16" s="16" t="s">
        <v>50</v>
      </c>
      <c r="H16" s="17">
        <f>IF(AND(D16&lt;&gt;"",E16&lt;&gt;"",F16&lt;&gt;"",G16&lt;&gt;""),"OK","INCOMPLETE")</f>
        <v>0</v>
      </c>
    </row>
    <row r="17" spans="2:8" ht="22" customHeight="1">
      <c r="B17" s="18" t="s">
        <v>70</v>
      </c>
      <c r="C17" s="18" t="s">
        <v>71</v>
      </c>
      <c r="D17" s="16" t="s">
        <v>61</v>
      </c>
      <c r="E17" s="16" t="s">
        <v>62</v>
      </c>
      <c r="F17" s="16" t="s">
        <v>49</v>
      </c>
      <c r="G17" s="16" t="s">
        <v>63</v>
      </c>
      <c r="H17" s="17">
        <f>IF(AND(D17&lt;&gt;"",E17&lt;&gt;"",F17&lt;&gt;"",G17&lt;&gt;""),"OK","INCOMPLETE")</f>
        <v>0</v>
      </c>
    </row>
    <row r="18" spans="2:8" ht="22" customHeight="1">
      <c r="B18" s="15" t="s">
        <v>72</v>
      </c>
      <c r="C18" s="15" t="s">
        <v>73</v>
      </c>
      <c r="D18" s="16" t="s">
        <v>57</v>
      </c>
      <c r="E18" s="16" t="s">
        <v>58</v>
      </c>
      <c r="F18" s="16" t="s">
        <v>49</v>
      </c>
      <c r="G18" s="16" t="s">
        <v>50</v>
      </c>
      <c r="H18" s="17">
        <f>IF(AND(D18&lt;&gt;"",E18&lt;&gt;"",F18&lt;&gt;"",G18&lt;&gt;""),"OK","INCOMPLETE")</f>
        <v>0</v>
      </c>
    </row>
    <row r="19" spans="2:8" ht="22" customHeight="1">
      <c r="B19" s="18" t="s">
        <v>74</v>
      </c>
      <c r="C19" s="18" t="s">
        <v>75</v>
      </c>
      <c r="D19" s="16" t="s">
        <v>61</v>
      </c>
      <c r="E19" s="16" t="s">
        <v>62</v>
      </c>
      <c r="F19" s="16" t="s">
        <v>49</v>
      </c>
      <c r="G19" s="16" t="s">
        <v>63</v>
      </c>
      <c r="H19" s="17">
        <f>IF(AND(D19&lt;&gt;"",E19&lt;&gt;"",F19&lt;&gt;"",G19&lt;&gt;""),"OK","INCOMPLETE")</f>
        <v>0</v>
      </c>
    </row>
    <row r="20" spans="2:8" ht="22" customHeight="1">
      <c r="B20" s="15" t="s">
        <v>76</v>
      </c>
      <c r="C20" s="15" t="s">
        <v>77</v>
      </c>
      <c r="D20" s="16" t="s">
        <v>61</v>
      </c>
      <c r="E20" s="16" t="s">
        <v>62</v>
      </c>
      <c r="F20" s="16" t="s">
        <v>49</v>
      </c>
      <c r="G20" s="16" t="s">
        <v>63</v>
      </c>
      <c r="H20" s="17">
        <f>IF(AND(D20&lt;&gt;"",E20&lt;&gt;"",F20&lt;&gt;"",G20&lt;&gt;""),"OK","INCOMPLETE")</f>
        <v>0</v>
      </c>
    </row>
    <row r="21" spans="2:8" ht="22" customHeight="1">
      <c r="B21" s="18" t="s">
        <v>78</v>
      </c>
      <c r="C21" s="18" t="s">
        <v>79</v>
      </c>
      <c r="D21" s="16" t="s">
        <v>61</v>
      </c>
      <c r="E21" s="16" t="s">
        <v>62</v>
      </c>
      <c r="F21" s="16" t="s">
        <v>49</v>
      </c>
      <c r="G21" s="16" t="s">
        <v>63</v>
      </c>
      <c r="H21" s="17">
        <f>IF(AND(D21&lt;&gt;"",E21&lt;&gt;"",F21&lt;&gt;"",G21&lt;&gt;""),"OK","INCOMPLETE")</f>
        <v>0</v>
      </c>
    </row>
    <row r="22" spans="2:8" ht="22" customHeight="1">
      <c r="B22" s="15" t="s">
        <v>80</v>
      </c>
      <c r="C22" s="15" t="s">
        <v>81</v>
      </c>
      <c r="D22" s="16" t="s">
        <v>61</v>
      </c>
      <c r="E22" s="16" t="s">
        <v>62</v>
      </c>
      <c r="F22" s="16" t="s">
        <v>49</v>
      </c>
      <c r="G22" s="16" t="s">
        <v>63</v>
      </c>
      <c r="H22" s="17">
        <f>IF(AND(D22&lt;&gt;"",E22&lt;&gt;"",F22&lt;&gt;"",G22&lt;&gt;""),"OK","INCOMPLETE")</f>
        <v>0</v>
      </c>
    </row>
    <row r="23" spans="2:8" ht="22" customHeight="1">
      <c r="B23" s="18" t="s">
        <v>82</v>
      </c>
      <c r="C23" s="18" t="s">
        <v>83</v>
      </c>
      <c r="D23" s="16" t="s">
        <v>68</v>
      </c>
      <c r="E23" s="16" t="s">
        <v>69</v>
      </c>
      <c r="F23" s="16" t="s">
        <v>49</v>
      </c>
      <c r="G23" s="16" t="s">
        <v>50</v>
      </c>
      <c r="H23" s="17">
        <f>IF(AND(D23&lt;&gt;"",E23&lt;&gt;"",F23&lt;&gt;"",G23&lt;&gt;""),"OK","INCOMPLETE")</f>
        <v>0</v>
      </c>
    </row>
    <row r="24" spans="2:8" ht="22" customHeight="1">
      <c r="B24" s="15" t="s">
        <v>84</v>
      </c>
      <c r="C24" s="15" t="s">
        <v>85</v>
      </c>
      <c r="D24" s="16" t="s">
        <v>61</v>
      </c>
      <c r="E24" s="16" t="s">
        <v>62</v>
      </c>
      <c r="F24" s="16" t="s">
        <v>49</v>
      </c>
      <c r="G24" s="16" t="s">
        <v>63</v>
      </c>
      <c r="H24" s="17">
        <f>IF(AND(D24&lt;&gt;"",E24&lt;&gt;"",F24&lt;&gt;"",G24&lt;&gt;""),"OK","INCOMPLETE")</f>
        <v>0</v>
      </c>
    </row>
    <row r="27" spans="2:8" ht="14" customHeight="1">
      <c r="B27" s="3" t="s">
        <v>86</v>
      </c>
    </row>
    <row r="28" spans="2:8" ht="26" customHeight="1">
      <c r="B28" s="13" t="s">
        <v>87</v>
      </c>
    </row>
    <row r="29" spans="2:8" ht="26" customHeight="1">
      <c r="B29" s="14" t="s">
        <v>88</v>
      </c>
      <c r="C29" s="19" t="s">
        <v>89</v>
      </c>
      <c r="D29" s="19" t="s">
        <v>90</v>
      </c>
      <c r="E29" s="19" t="s">
        <v>91</v>
      </c>
      <c r="F29" s="19" t="s">
        <v>44</v>
      </c>
    </row>
    <row r="30" spans="2:8" ht="22" customHeight="1">
      <c r="B30" s="15" t="s">
        <v>92</v>
      </c>
      <c r="C30" s="20">
        <f>COUNTIF(H10:H24,"OK")</f>
        <v>0</v>
      </c>
      <c r="D30" s="20">
        <f>COUNTA(B10:B24)</f>
        <v>0</v>
      </c>
      <c r="E30" s="20">
        <f>C30-D30</f>
        <v>0</v>
      </c>
      <c r="F30" s="17">
        <f>IF(ABS(C30-D30)&lt;0.5,"OK","FLAG")</f>
        <v>0</v>
      </c>
    </row>
  </sheetData>
  <mergeCells count="3">
    <mergeCell ref="B2:G2"/>
    <mergeCell ref="B3:G3"/>
    <mergeCell ref="B5:H5"/>
  </mergeCells>
  <conditionalFormatting sqref="F30">
    <cfRule type="containsText" dxfId="0" priority="3" operator="containsText" text="OK">
      <formula>NOT(ISERROR(SEARCH("OK",F30)))</formula>
    </cfRule>
    <cfRule type="containsText" dxfId="1" priority="4" operator="containsText" text="FLAG">
      <formula>NOT(ISERROR(SEARCH("FLAG",F30)))</formula>
    </cfRule>
  </conditionalFormatting>
  <conditionalFormatting sqref="H10:H24">
    <cfRule type="containsText" dxfId="0" priority="1" operator="containsText" text="OK">
      <formula>NOT(ISERROR(SEARCH("OK",H10)))</formula>
    </cfRule>
    <cfRule type="containsText" dxfId="1" priority="2" operator="containsText" text="INCOMPLETE">
      <formula>NOT(ISERROR(SEARCH("INCOMPLETE",H10)))</formula>
    </cfRule>
  </conditionalFormatting>
  <dataValidations count="3">
    <dataValidation type="list" allowBlank="1" showInputMessage="1" showErrorMessage="1" sqref="D10:D24">
      <formula1>"310,320,469,451,433,461,463,466,478,479,416,700"</formula1>
    </dataValidation>
    <dataValidation type="list" allowBlank="1" showInputMessage="1" showErrorMessage="1" sqref="F10:F24">
      <formula1>"GST on Expenses (10%),GST Free Expenses,BAS Excluded,Capital Acquisition (GST on Capital),No GST (Input Taxed Sales)"</formula1>
    </dataValidation>
    <dataValidation type="list" allowBlank="1" showInputMessage="1" showErrorMessage="1" sqref="G10:G24">
      <formula1>"Auto-approve (under $500),1 approver (up to $5k),2 approvers (up to $20k),Director approval required (over $20k)"</formula1>
    </dataValidation>
  </dataValidations>
  <printOptions horizontalCentered="1"/>
  <pageMargins left="0.4" right="0.4" top="0.5" bottom="0.6" header="0.2" footer="0.3"/>
  <pageSetup paperSize="9" fitToHeight="0" orientation="landscape"/>
  <headerFooter>
    <oddHeader>&amp;L&amp;"Arial"&amp;8&amp;K707070Lyros Accounting&amp;C&amp;"Arial"&amp;8&amp;K707070Mapping&amp;R&amp;"Arial"&amp;8&amp;K707070Page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F5A524"/>
    <pageSetUpPr fitToPage="1"/>
  </sheetPr>
  <dimension ref="A1:F21"/>
  <sheetViews>
    <sheetView showGridLines="0" workbookViewId="0"/>
  </sheetViews>
  <sheetFormatPr defaultRowHeight="15"/>
  <cols>
    <col min="1" max="1" width="2.7109375" customWidth="1"/>
    <col min="2" max="2" width="8.7109375" customWidth="1"/>
    <col min="3" max="3" width="32.7109375" customWidth="1"/>
    <col min="4" max="4" width="16.7109375" customWidth="1"/>
    <col min="5" max="5" width="2.7109375" customWidth="1"/>
  </cols>
  <sheetData>
    <row r="1" spans="1:6" ht="14" customHeight="1">
      <c r="A1" s="1"/>
      <c r="B1" s="1"/>
      <c r="C1" s="1"/>
      <c r="D1" s="1"/>
      <c r="E1" s="1"/>
      <c r="F1" s="1"/>
    </row>
    <row r="2" spans="1:6" ht="16" customHeight="1">
      <c r="A2" s="1"/>
      <c r="B2" s="11" t="s">
        <v>93</v>
      </c>
      <c r="C2" s="11"/>
      <c r="D2" s="11"/>
      <c r="E2" s="1"/>
      <c r="F2" s="1"/>
    </row>
    <row r="3" spans="1:6" ht="26" customHeight="1">
      <c r="A3" s="1"/>
      <c r="B3" s="12" t="s">
        <v>94</v>
      </c>
      <c r="C3" s="12"/>
      <c r="D3" s="12"/>
      <c r="E3" s="1"/>
      <c r="F3" s="1"/>
    </row>
    <row r="4" spans="1:6" ht="4" customHeight="1">
      <c r="A4" s="2"/>
      <c r="B4" s="2"/>
      <c r="C4" s="2"/>
      <c r="D4" s="2"/>
      <c r="E4" s="2"/>
      <c r="F4" s="2"/>
    </row>
    <row r="5" spans="1:6" ht="40" customHeight="1">
      <c r="B5" s="6" t="s">
        <v>95</v>
      </c>
      <c r="C5" s="6"/>
      <c r="D5" s="6"/>
      <c r="E5" s="6"/>
    </row>
    <row r="7" spans="1:6" ht="14" customHeight="1">
      <c r="B7" s="3" t="s">
        <v>96</v>
      </c>
    </row>
    <row r="8" spans="1:6" ht="26" customHeight="1">
      <c r="B8" s="13" t="s">
        <v>97</v>
      </c>
    </row>
    <row r="9" spans="1:6" ht="26" customHeight="1">
      <c r="B9" s="14" t="s">
        <v>98</v>
      </c>
      <c r="C9" s="14" t="s">
        <v>43</v>
      </c>
      <c r="D9" s="19" t="s">
        <v>99</v>
      </c>
    </row>
    <row r="10" spans="1:6" ht="22" customHeight="1">
      <c r="B10" s="15" t="s">
        <v>47</v>
      </c>
      <c r="C10" s="15" t="s">
        <v>48</v>
      </c>
      <c r="D10" s="15" t="s">
        <v>49</v>
      </c>
    </row>
    <row r="11" spans="1:6" ht="22" customHeight="1">
      <c r="B11" s="18" t="s">
        <v>57</v>
      </c>
      <c r="C11" s="18" t="s">
        <v>58</v>
      </c>
      <c r="D11" s="18" t="s">
        <v>49</v>
      </c>
    </row>
    <row r="12" spans="1:6" ht="22" customHeight="1">
      <c r="B12" s="15" t="s">
        <v>100</v>
      </c>
      <c r="C12" s="15" t="s">
        <v>101</v>
      </c>
      <c r="D12" s="15" t="s">
        <v>49</v>
      </c>
    </row>
    <row r="13" spans="1:6" ht="22" customHeight="1">
      <c r="B13" s="18" t="s">
        <v>102</v>
      </c>
      <c r="C13" s="18" t="s">
        <v>103</v>
      </c>
      <c r="D13" s="18" t="s">
        <v>49</v>
      </c>
    </row>
    <row r="14" spans="1:6" ht="22" customHeight="1">
      <c r="B14" s="15" t="s">
        <v>104</v>
      </c>
      <c r="C14" s="15" t="s">
        <v>105</v>
      </c>
      <c r="D14" s="15" t="s">
        <v>49</v>
      </c>
    </row>
    <row r="15" spans="1:6" ht="22" customHeight="1">
      <c r="B15" s="18" t="s">
        <v>106</v>
      </c>
      <c r="C15" s="18" t="s">
        <v>107</v>
      </c>
      <c r="D15" s="18" t="s">
        <v>49</v>
      </c>
    </row>
    <row r="16" spans="1:6" ht="22" customHeight="1">
      <c r="B16" s="15" t="s">
        <v>61</v>
      </c>
      <c r="C16" s="15" t="s">
        <v>62</v>
      </c>
      <c r="D16" s="15" t="s">
        <v>49</v>
      </c>
    </row>
    <row r="17" spans="2:4" ht="22" customHeight="1">
      <c r="B17" s="18" t="s">
        <v>68</v>
      </c>
      <c r="C17" s="18" t="s">
        <v>69</v>
      </c>
      <c r="D17" s="18" t="s">
        <v>49</v>
      </c>
    </row>
    <row r="18" spans="2:4" ht="22" customHeight="1">
      <c r="B18" s="15" t="s">
        <v>108</v>
      </c>
      <c r="C18" s="15" t="s">
        <v>109</v>
      </c>
      <c r="D18" s="15" t="s">
        <v>49</v>
      </c>
    </row>
    <row r="19" spans="2:4" ht="22" customHeight="1">
      <c r="B19" s="18" t="s">
        <v>110</v>
      </c>
      <c r="C19" s="18" t="s">
        <v>111</v>
      </c>
      <c r="D19" s="18" t="s">
        <v>49</v>
      </c>
    </row>
    <row r="20" spans="2:4" ht="22" customHeight="1">
      <c r="B20" s="15" t="s">
        <v>112</v>
      </c>
      <c r="C20" s="15" t="s">
        <v>113</v>
      </c>
      <c r="D20" s="15" t="s">
        <v>49</v>
      </c>
    </row>
    <row r="21" spans="2:4" ht="22" customHeight="1">
      <c r="B21" s="18" t="s">
        <v>114</v>
      </c>
      <c r="C21" s="18" t="s">
        <v>115</v>
      </c>
      <c r="D21" s="18" t="s">
        <v>49</v>
      </c>
    </row>
  </sheetData>
  <mergeCells count="3">
    <mergeCell ref="B2:D2"/>
    <mergeCell ref="B3:D3"/>
    <mergeCell ref="B5:E5"/>
  </mergeCells>
  <printOptions horizontalCentered="1"/>
  <pageMargins left="0.4" right="0.4" top="0.5" bottom="0.6" header="0.2" footer="0.3"/>
  <pageSetup paperSize="9" fitToHeight="0" orientation="landscape"/>
  <headerFooter>
    <oddHeader>&amp;L&amp;"Arial"&amp;8&amp;K707070Lyros Accounting&amp;C&amp;"Arial"&amp;8&amp;K707070Chart of Accounts&amp;R&amp;"Arial"&amp;8&amp;K707070Page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116</v>
      </c>
      <c r="C2" s="11"/>
      <c r="D2" s="11"/>
      <c r="E2" s="11"/>
      <c r="F2" s="11"/>
      <c r="G2" s="11"/>
      <c r="H2" s="11"/>
      <c r="I2" s="11"/>
      <c r="J2" s="11"/>
      <c r="K2" s="11"/>
      <c r="L2" s="1"/>
      <c r="M2" s="1"/>
    </row>
    <row r="3" spans="1:13" ht="26" customHeight="1">
      <c r="A3" s="1"/>
      <c r="B3" s="12" t="s">
        <v>117</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118</v>
      </c>
      <c r="C7" s="13"/>
      <c r="D7" s="13"/>
      <c r="E7" s="13"/>
      <c r="F7" s="13"/>
      <c r="G7" s="13"/>
      <c r="H7" s="13"/>
      <c r="I7" s="13"/>
      <c r="J7" s="13"/>
      <c r="K7" s="13"/>
      <c r="L7" s="13"/>
    </row>
    <row r="8" spans="1:13" ht="24" customHeight="1">
      <c r="B8" s="6" t="s">
        <v>3</v>
      </c>
      <c r="C8" s="7" t="s">
        <v>119</v>
      </c>
      <c r="D8" s="7"/>
      <c r="E8" s="7"/>
      <c r="F8" s="7"/>
      <c r="G8" s="7"/>
      <c r="H8" s="7"/>
      <c r="I8" s="7"/>
      <c r="J8" s="7"/>
      <c r="K8" s="7"/>
      <c r="L8" s="7"/>
    </row>
    <row r="9" spans="1:13" ht="24" customHeight="1">
      <c r="B9" s="6" t="s">
        <v>5</v>
      </c>
      <c r="C9" s="7" t="s">
        <v>120</v>
      </c>
      <c r="D9" s="7"/>
      <c r="E9" s="7"/>
      <c r="F9" s="7"/>
      <c r="G9" s="7"/>
      <c r="H9" s="7"/>
      <c r="I9" s="7"/>
      <c r="J9" s="7"/>
      <c r="K9" s="7"/>
      <c r="L9" s="7"/>
    </row>
    <row r="10" spans="1:13" ht="24" customHeight="1">
      <c r="B10" s="6" t="s">
        <v>7</v>
      </c>
      <c r="C10" s="7" t="s">
        <v>121</v>
      </c>
      <c r="D10" s="7"/>
      <c r="E10" s="7"/>
      <c r="F10" s="7"/>
      <c r="G10" s="7"/>
      <c r="H10" s="7"/>
      <c r="I10" s="7"/>
      <c r="J10" s="7"/>
      <c r="K10" s="7"/>
      <c r="L10" s="7"/>
    </row>
    <row r="11" spans="1:13" ht="22" customHeight="1">
      <c r="B11" s="6" t="s">
        <v>122</v>
      </c>
      <c r="C11" s="6"/>
      <c r="D11" s="6"/>
      <c r="E11" s="6"/>
      <c r="F11" s="6"/>
      <c r="G11" s="6"/>
      <c r="H11" s="6"/>
      <c r="I11" s="6"/>
      <c r="J11" s="6"/>
      <c r="K11" s="6"/>
      <c r="L11" s="6"/>
    </row>
    <row r="13" spans="1:13" ht="28" customHeight="1">
      <c r="B13" s="13" t="s">
        <v>123</v>
      </c>
      <c r="C13" s="13"/>
      <c r="D13" s="13"/>
      <c r="E13" s="13"/>
      <c r="F13" s="13"/>
      <c r="G13" s="13"/>
      <c r="H13" s="13"/>
      <c r="I13" s="13"/>
      <c r="J13" s="13"/>
      <c r="K13" s="13"/>
      <c r="L13" s="13"/>
    </row>
    <row r="14" spans="1:13" ht="24" customHeight="1">
      <c r="B14" s="6" t="s">
        <v>3</v>
      </c>
      <c r="C14" s="7" t="s">
        <v>124</v>
      </c>
      <c r="D14" s="7"/>
      <c r="E14" s="7"/>
      <c r="F14" s="7"/>
      <c r="G14" s="7"/>
      <c r="H14" s="7"/>
      <c r="I14" s="7"/>
      <c r="J14" s="7"/>
      <c r="K14" s="7"/>
      <c r="L14" s="7"/>
    </row>
    <row r="15" spans="1:13" ht="24" customHeight="1">
      <c r="B15" s="6" t="s">
        <v>5</v>
      </c>
      <c r="C15" s="7" t="s">
        <v>125</v>
      </c>
      <c r="D15" s="7"/>
      <c r="E15" s="7"/>
      <c r="F15" s="7"/>
      <c r="G15" s="7"/>
      <c r="H15" s="7"/>
      <c r="I15" s="7"/>
      <c r="J15" s="7"/>
      <c r="K15" s="7"/>
      <c r="L15" s="7"/>
    </row>
    <row r="16" spans="1:13" ht="24" customHeight="1">
      <c r="B16" s="6" t="s">
        <v>7</v>
      </c>
      <c r="C16" s="7" t="s">
        <v>126</v>
      </c>
      <c r="D16" s="7"/>
      <c r="E16" s="7"/>
      <c r="F16" s="7"/>
      <c r="G16" s="7"/>
      <c r="H16" s="7"/>
      <c r="I16" s="7"/>
      <c r="J16" s="7"/>
      <c r="K16" s="7"/>
      <c r="L16" s="7"/>
    </row>
    <row r="17" spans="2:12" ht="22" customHeight="1">
      <c r="B17" s="6" t="s">
        <v>127</v>
      </c>
      <c r="C17" s="6"/>
      <c r="D17" s="6"/>
      <c r="E17" s="6"/>
      <c r="F17" s="6"/>
      <c r="G17" s="6"/>
      <c r="H17" s="6"/>
      <c r="I17" s="6"/>
      <c r="J17" s="6"/>
      <c r="K17" s="6"/>
      <c r="L17" s="6"/>
    </row>
    <row r="20" spans="2:12" ht="24" customHeight="1">
      <c r="B20" s="10" t="s">
        <v>34</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Mapping</vt:lpstr>
      <vt:lpstr>Chart of Accounts</vt:lpstr>
      <vt:lpstr>Connect your data</vt:lpstr>
      <vt:lpstr>'Connect your data'!Print_Area</vt:lpstr>
      <vt:lpstr>Cover!Print_Area</vt:lpstr>
      <vt:lpstr>'Chart of Accounts'!Print_Titles</vt:lpstr>
      <vt:lpstr>'Connect your data'!Print_Titles</vt:lpstr>
      <vt:lpstr>Mapping!Print_Titles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2026-05-23T20:47:51Z</dcterms:created>
  <dcterms:modified xsi:type="dcterms:W3CDTF">2026-05-23T20:47:51Z</dcterms:modified>
</cp:coreProperties>
</file>